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2">'Лист3'!$A$760</definedName>
    <definedName name="_ednref1" localSheetId="2">'Лист3'!$A$65</definedName>
    <definedName name="_GoBack" localSheetId="2">'Лист3'!$D$465</definedName>
  </definedNames>
  <calcPr fullCalcOnLoad="1"/>
</workbook>
</file>

<file path=xl/sharedStrings.xml><?xml version="1.0" encoding="utf-8"?>
<sst xmlns="http://schemas.openxmlformats.org/spreadsheetml/2006/main" count="1337" uniqueCount="750">
  <si>
    <t>Постановление Администрации Назинского сельского поселения № 118 от 29.12.2018г. « О включении в реестр муниципального имущества МО «Назинское сельское поселение»</t>
  </si>
  <si>
    <t>Принтер KYOCERA ECOSYS 2735DN</t>
  </si>
  <si>
    <t>Постановление Администрации Назинского сельского поселения № 117 от 07.10.2019г. « О включении в реестр муниципального имущества МО «Назинское сельское поселение»»</t>
  </si>
  <si>
    <t>Постановление Администрации Назинского сельского поселения № 118 от 07.10.2019г. «Об учёте муниципального имущества Администрации «Назинское сельское поселение»»</t>
  </si>
  <si>
    <t>Персональный компьютер (Системный блок Core i3 7100)</t>
  </si>
  <si>
    <t>Постановление Администрации Назинского сельского поселения № 155 от 30.12.2019г. « О включении в реестр муниципального имущества МО «Назинское сельское поселение»»</t>
  </si>
  <si>
    <t>Постановление Администрации Назинского сельского поселения № 156 от 30.12.2019г. «Об учёте муниципального имущества Администрации «Назинское сельское поселение»»</t>
  </si>
  <si>
    <t>Бензопила Штиль М361</t>
  </si>
  <si>
    <t>Постановление Администрации Назинского сельского поселения № 157 от 30.12.2019г. « О включении в реестр муниципального имущества МО «Назинское сельское поселение»»</t>
  </si>
  <si>
    <t>Двигатель УМЗ - 4218</t>
  </si>
  <si>
    <t>Товарная  накладная № Н0006269 от 17.12.2010</t>
  </si>
  <si>
    <t>Подраздел 3. Производственный и хозяйственный инвентарь, стоимостью свыше 20,0 тыс. руб.</t>
  </si>
  <si>
    <t>Ёмкость 25 м3</t>
  </si>
  <si>
    <t>Ёмкость  50 м3</t>
  </si>
  <si>
    <t>Ёмкость  50 м3 4 шт</t>
  </si>
  <si>
    <t>Ёмкость  75 м3 1 шт</t>
  </si>
  <si>
    <t>Резервуар 400м3</t>
  </si>
  <si>
    <t>Сосна Альпийская 4 м</t>
  </si>
  <si>
    <t>Договор № 60 от 12.11.2012</t>
  </si>
  <si>
    <t>Светильник ЖКУ «Пегас»</t>
  </si>
  <si>
    <t>Товарная накладная № М/С-000175</t>
  </si>
  <si>
    <t>Ёмкость 10 м3</t>
  </si>
  <si>
    <t>Подраздел 4. Акции акционерных обществ</t>
  </si>
  <si>
    <t>Акционерного общества-эмитента</t>
  </si>
  <si>
    <t>Государственный регистрационный номер</t>
  </si>
  <si>
    <t>Кол-во акций, выпущенных акционерным обществом (с указанием кол-ва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</si>
  <si>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</si>
  <si>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Подраздел 5. Доли (вклады) в уставной (складочный) капитал хозяйственных обществ и товариществ</t>
  </si>
  <si>
    <t>хозяйственного общества, товарищества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</si>
  <si>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</si>
  <si>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 III. МУНИЦИПАЛЬНЫЕ УНИТАРНЫЕ ПРЕДПРИЯТИЯ, МУНИЦИПАЛЬНЫЕ УЧРЕЖДЕНИЯ</t>
  </si>
  <si>
    <t>Подраздел 1. Органы местного самоуправления</t>
  </si>
  <si>
    <t>Полное наименование</t>
  </si>
  <si>
    <t>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</si>
  <si>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</si>
  <si>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</si>
  <si>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</si>
  <si>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</si>
  <si>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</si>
  <si>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 и МУП)</t>
  </si>
  <si>
    <t>Остаточная стоимость основных средств (фондов) (для МУ и МУП)</t>
  </si>
  <si>
    <t>Среднесписочная численность работников (для МУ и МУП)</t>
  </si>
  <si>
    <t>3- НП- ОМСУ-001</t>
  </si>
  <si>
    <t>Администрация Назинского сельского поселения</t>
  </si>
  <si>
    <t>636765, Томская область, Александровский район, с. Назино, пер. Центральный 2</t>
  </si>
  <si>
    <t>70 № 001692802</t>
  </si>
  <si>
    <t>70 № 001661042</t>
  </si>
  <si>
    <t>Подраздел 2. Муниципальные казённые учреждения</t>
  </si>
  <si>
    <t>3 – НП – МКУ-001</t>
  </si>
  <si>
    <t>636765, Томская область, Александровский район, с. Назино, ул. Молодёжная 9/1</t>
  </si>
  <si>
    <t>Реестр объектов муниципальной собственности МО «Назинское  сельское поселение»</t>
  </si>
  <si>
    <t>Подраздел 3. Муниципальные унитарные предприятия</t>
  </si>
  <si>
    <t>3 – НП – МУП-001</t>
  </si>
  <si>
    <t>636765, Томская область, Александровский район, с. Назино, ул. Советская 28б</t>
  </si>
  <si>
    <t>1067022006512 от 10.04.2006, 70 № 001243016</t>
  </si>
  <si>
    <r>
      <t xml:space="preserve">  </t>
    </r>
    <r>
      <rPr>
        <sz val="9"/>
        <rFont val="Times New Roman"/>
        <family val="1"/>
      </rPr>
      <t>Приложение</t>
    </r>
  </si>
  <si>
    <t xml:space="preserve">к постановлению  </t>
  </si>
  <si>
    <t>администрации Назинского</t>
  </si>
  <si>
    <t>сельского поселения</t>
  </si>
  <si>
    <t>Реестр объектов муниципальной собственности МО «Назинское сельское поселение»</t>
  </si>
  <si>
    <t>РАЗДЕЛ  I. НЕДВИЖИМОЕ ИМУЩЕСТВО</t>
  </si>
  <si>
    <t xml:space="preserve">Подраздел 1. Муниципальные жилые здания, жилые помещения </t>
  </si>
  <si>
    <t>№ п/п</t>
  </si>
  <si>
    <t>Реестровый номер</t>
  </si>
  <si>
    <t>Наименование</t>
  </si>
  <si>
    <t>недвижимого</t>
  </si>
  <si>
    <t>имущества</t>
  </si>
  <si>
    <t>Адрес (местоположение)</t>
  </si>
  <si>
    <t>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</si>
  <si>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</si>
  <si>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</si>
  <si>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</si>
  <si>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</si>
  <si>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имущества, руб</t>
  </si>
  <si>
    <t>Даты возникновения и прекращения права муниципальной собственности на недвижимое имущество</t>
  </si>
  <si>
    <t>Основания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</si>
  <si>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</si>
  <si>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-</t>
  </si>
  <si>
    <t>Свидетельство о государственной регистрации</t>
  </si>
  <si>
    <t>1-1-НП-003ж</t>
  </si>
  <si>
    <t>Жилой дом, 1979</t>
  </si>
  <si>
    <t>с.Назино, ул. Молодёжная 2</t>
  </si>
  <si>
    <t>70:01:0000003:517</t>
  </si>
  <si>
    <t>Решение Совета депутатов Александровского района № 526 от 29.05.2005, № 61 от 07.02.2006, передаточный акт от 10.02.2006</t>
  </si>
  <si>
    <t>МК</t>
  </si>
  <si>
    <t>1-1-НП-004ж</t>
  </si>
  <si>
    <t>Квартира в двухквартирном жилом доме, 1973</t>
  </si>
  <si>
    <t>с. Назино, ул.Набережная 28-2</t>
  </si>
  <si>
    <t>70:01:0000003:738</t>
  </si>
  <si>
    <t>1-этажная, общая площадь 38,9 м2</t>
  </si>
  <si>
    <t>Договор купли-продажи от 18.05.1998</t>
  </si>
  <si>
    <t>Договор соц. найма от 09.01.2009 Вафина М.А.</t>
  </si>
  <si>
    <t>1-1-НП-005ж</t>
  </si>
  <si>
    <t>Квартира в двухквартирном жилом доме, 1985</t>
  </si>
  <si>
    <t>с.Назино, ул. Советская 18-1</t>
  </si>
  <si>
    <t>1-этажная, общая площадь 57,1 м2</t>
  </si>
  <si>
    <t>Договор купли-продажи от 20.08.1998</t>
  </si>
  <si>
    <t>1-1-НП-006ж</t>
  </si>
  <si>
    <t>Жилой дом 1962 г</t>
  </si>
  <si>
    <t>с. Назино, ул.Набережная 37</t>
  </si>
  <si>
    <t>70:01:0000003:514</t>
  </si>
  <si>
    <t>Договор соц. найма от 09.01.2007</t>
  </si>
  <si>
    <t>1-1-НП-008ж</t>
  </si>
  <si>
    <t>Жилой дом, 1962</t>
  </si>
  <si>
    <t>с. Назино, ул.Набережная 40</t>
  </si>
  <si>
    <t>70:01:0000003:531</t>
  </si>
  <si>
    <t>Кузнецов Е.А.</t>
  </si>
  <si>
    <t>Жилой дом, 1965</t>
  </si>
  <si>
    <t>с. Назино, ул.Набережная 22</t>
  </si>
  <si>
    <t>70:01:0000003:551</t>
  </si>
  <si>
    <t>1-этажный, общая площадь 58,5 м2</t>
  </si>
  <si>
    <t>Постановление Администрации Александровского района от 22.02.2008г. №106</t>
  </si>
  <si>
    <t>Свидетельство о государственной регистрации от 07.10.2014г.</t>
  </si>
  <si>
    <t>Квартира</t>
  </si>
  <si>
    <t>с.Александровское, мкр. Казахстан, общ. №3, кв. 32</t>
  </si>
  <si>
    <t>70:01:0000016:1510</t>
  </si>
  <si>
    <t>Общая площадь 55,2 м2</t>
  </si>
  <si>
    <t>640 901,91</t>
  </si>
  <si>
    <t>Договор купли-продажи квартиры от 26.12.2018г.</t>
  </si>
  <si>
    <t>Постановление Администрации Назинского сельского поселения №117 от -29.12.2018г.</t>
  </si>
  <si>
    <t>Выписка из единого гос. реестра прав на объект недвижимости от 29.12.2018г</t>
  </si>
  <si>
    <t>Муниципальная казна</t>
  </si>
  <si>
    <t>[i] Сведения о правообладателе муниципального недвижимого имущества</t>
  </si>
  <si>
    <r>
      <t xml:space="preserve"> </t>
    </r>
    <r>
      <rPr>
        <sz val="10"/>
        <rFont val="Times New Roman"/>
        <family val="1"/>
      </rPr>
      <t>МК – муниципальная казна;</t>
    </r>
  </si>
  <si>
    <t>ОУ – оперативное управление;</t>
  </si>
  <si>
    <t>ХВ – хозяйственное ведение.</t>
  </si>
  <si>
    <t>Подраздел 2. Нежилые здания, нежилые строения, нежилые помещения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</si>
  <si>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</si>
  <si>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</si>
  <si>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1-2-НП-001</t>
  </si>
  <si>
    <t>Здание администрации</t>
  </si>
  <si>
    <t>с. Назино, пер. Центральный 2</t>
  </si>
  <si>
    <t>70: 01: 0000003:775</t>
  </si>
  <si>
    <t>1-этажное, деревянное здание, общая площадь – 105,2 м2</t>
  </si>
  <si>
    <t>Решение Совета депутатов Александровского района № 526 от 29.05.2005, № 61 от 07.02.2006, передаточный акт от 10.02.2006 Свидетельство о государственной регистрации от 27.08.2008 № 70АБ 205961</t>
  </si>
  <si>
    <t>ОУ</t>
  </si>
  <si>
    <t>1-2-НП-002</t>
  </si>
  <si>
    <t>Здание обще-врачебной практики</t>
  </si>
  <si>
    <t>с. Назино, ул. Советская 28 б</t>
  </si>
  <si>
    <t>70: 01: 0000003:593</t>
  </si>
  <si>
    <t>1-этажное, деревянное здание, общая площадь – 73,9 м2</t>
  </si>
  <si>
    <t>Постановление главы Александровского района № 664 от 04.09.2009</t>
  </si>
  <si>
    <t>Свидетельство о государственной регистрации от 23.10.2014 № 70АБ 555925</t>
  </si>
  <si>
    <t>ХВ</t>
  </si>
  <si>
    <t>1-2-НП - 003</t>
  </si>
  <si>
    <t>Здание котельной</t>
  </si>
  <si>
    <t>70: 01: 0000003:566</t>
  </si>
  <si>
    <t>Решение Совета депутатов Александровского района № 526 от 29.05.2005, № 61 от 07.02.2006, передаточный акт от 10.02.2006 Свидетельство о государственной регистрации от 29.09.2009 № 70АБ 338209</t>
  </si>
  <si>
    <t>1-2-НП - 004</t>
  </si>
  <si>
    <t>Здание дизельной</t>
  </si>
  <si>
    <t>с. Назино, ул. Мира 12</t>
  </si>
  <si>
    <t>70: 01: 0000003:541</t>
  </si>
  <si>
    <t>1-2 – НП - 005</t>
  </si>
  <si>
    <t>Здание бани</t>
  </si>
  <si>
    <t>с. Назино, ул. Советская 28а</t>
  </si>
  <si>
    <t>70: 01: 0000003:543</t>
  </si>
  <si>
    <t>1-этажное, деревянное здание, общая площадь – 142,4 м2</t>
  </si>
  <si>
    <t>Решение Совета депутатов Александровского района № 526 от 29.05.2005, № 61 от 07.02.2006, передаточный акт от 10.02.2006 Свидетельство о государственной регистрации от 27.08.2008 № 70АБ 205960</t>
  </si>
  <si>
    <t>1-2 – НП - 006</t>
  </si>
  <si>
    <t>Здание конторы</t>
  </si>
  <si>
    <t>с. Назино, ул. Молодёжная 9а</t>
  </si>
  <si>
    <t>2-х этажное, деревянное здание, общая площадь – 510,2  м2</t>
  </si>
  <si>
    <t>Свидетельство о государственной регистрации от 29.09.2009 № 70АБ 338206</t>
  </si>
  <si>
    <t>1-2- НП - 007</t>
  </si>
  <si>
    <t>Здание стационара 2-х этажное</t>
  </si>
  <si>
    <t>с. Назино, ул. Советская 17</t>
  </si>
  <si>
    <t>70: 01: 0000003:521</t>
  </si>
  <si>
    <t>2-х этажное, деревянное здание, общая площадь – 278,5  м2</t>
  </si>
  <si>
    <t>Свидетельство о государственной регистрации от 04.10.2014 № 70АВ 555849</t>
  </si>
  <si>
    <t>1-2- НП - 008</t>
  </si>
  <si>
    <t>Здание библиотеки</t>
  </si>
  <si>
    <t>с. Назино, ул. Молодёжная 9\1</t>
  </si>
  <si>
    <t>70: 01: 0000003:550</t>
  </si>
  <si>
    <t>1-этажное, деревянное здание, общая площадь – 273,5 м2</t>
  </si>
  <si>
    <t>Свидетельство о государственной регистрации от 25.12.2015</t>
  </si>
  <si>
    <t>доп.соглашение  № 3 от 09.01.2014 к договору № 8  о закреплении муниципального имущества на праве оперативного управления от 08.10.2008,</t>
  </si>
  <si>
    <t>МКУ «Назинский Дом Культуры»</t>
  </si>
  <si>
    <t>1-2 – НП- 010</t>
  </si>
  <si>
    <t>Здание гаража</t>
  </si>
  <si>
    <t>с. Назино, ул. Мира 10</t>
  </si>
  <si>
    <t>70: 01: 0000003:524</t>
  </si>
  <si>
    <t>Свидетельство о государственной регистрации от 25.08.2009 № 70АБ 338055</t>
  </si>
  <si>
    <t>1-2 – НП- 011</t>
  </si>
  <si>
    <t>Здание РММ</t>
  </si>
  <si>
    <t>с. Назино, ул. Мира 8</t>
  </si>
  <si>
    <t>70: 01: 0000003:523</t>
  </si>
  <si>
    <t>Свидетельство о государственной регистрации от 25.08.2009 № 70АБ 338058</t>
  </si>
  <si>
    <t>1-2 – НП- 012</t>
  </si>
  <si>
    <t>Здание Склада тесовое</t>
  </si>
  <si>
    <t>с. Назино, ул. Мира 8а</t>
  </si>
  <si>
    <t>70: 01: 0000003:525</t>
  </si>
  <si>
    <t>1-этажное, деревянное здание, общая площадь – 678,2м2</t>
  </si>
  <si>
    <t>Свидетельство о государственной регистрации от 25.08.2009 № 70АБ 338057</t>
  </si>
  <si>
    <t>Здание  склада кирпичное</t>
  </si>
  <si>
    <t>с. Назино, пер. Совхозный 7</t>
  </si>
  <si>
    <t>70: 01: 0000003:527</t>
  </si>
  <si>
    <t>1-этажное, кирпичное здание, общая площадь – 128,9м2</t>
  </si>
  <si>
    <t>Свидетельство о государственной регистрации от 25.08.2009 № 70АБ 338056</t>
  </si>
  <si>
    <t>Здание</t>
  </si>
  <si>
    <t>70: 01: 0000003:588</t>
  </si>
  <si>
    <t>Постановление Администрации Назинского сельского поселения №71 от 04.08.2017 г.</t>
  </si>
  <si>
    <t>Постановление Администрации Александровского района № 964 от 26.07.2017г</t>
  </si>
  <si>
    <t>Договор пожертвования          № 05/17-П</t>
  </si>
  <si>
    <t>Выписка из единого гос. реестра прав на недвижимое имущество от 04.09.2017г</t>
  </si>
  <si>
    <t xml:space="preserve">                                Из них:</t>
  </si>
  <si>
    <t>Хозяйственное ведение</t>
  </si>
  <si>
    <t>Оперативное управление</t>
  </si>
  <si>
    <t>Подраздел 3. Объекты и сооружения инженерной инфраструктуры</t>
  </si>
  <si>
    <t>1-3 – НП -001</t>
  </si>
  <si>
    <t>Водонапорная башня</t>
  </si>
  <si>
    <t>с. Назино, ул. Молодёжная 5 б</t>
  </si>
  <si>
    <t>70: 01: 0000003:542</t>
  </si>
  <si>
    <t>Павильон,</t>
  </si>
  <si>
    <t>1- этажное, деревянное, нежилое, площадь-14,3 м2</t>
  </si>
  <si>
    <t>Свидетельство о государственной регистрации от 20.03.20015№ 70АВ 675389</t>
  </si>
  <si>
    <t>Распоряжение о списании № 57 от 01.12.2008 г.</t>
  </si>
  <si>
    <t>1-3 –НП - 002</t>
  </si>
  <si>
    <t>электропередачи</t>
  </si>
  <si>
    <t>В границах участка с. Назино</t>
  </si>
  <si>
    <t>Воздушная линия низкого напряжения – 7560 м, Воздушная линия высокого напряжения -1170 м</t>
  </si>
  <si>
    <t>1-3- НП - 003</t>
  </si>
  <si>
    <t>Скважина водозаборная</t>
  </si>
  <si>
    <t>с. Назино, пер. Центральный 4</t>
  </si>
  <si>
    <t>Скважина водозаборная № 1, глубина 26 м.</t>
  </si>
  <si>
    <t>Постановление Администрации Александровского района от 10.12.2012 № 1619</t>
  </si>
  <si>
    <t>1-3- НП - 004</t>
  </si>
  <si>
    <t>с. Назино, ул. Молодёжная 12а</t>
  </si>
  <si>
    <t>Скважина водозаборная № 2, глубина 26 м.</t>
  </si>
  <si>
    <t>1-3- НП - 005</t>
  </si>
  <si>
    <t>с. Назино, ул. Мира 2а</t>
  </si>
  <si>
    <t>Скважина водозаборная № 3, глубина 22 м.</t>
  </si>
  <si>
    <t>1-3- НП - 006</t>
  </si>
  <si>
    <t>с. Назино, ул. Новая 12а</t>
  </si>
  <si>
    <t>Скважина водозаборная № 4, глубина 30 м.</t>
  </si>
  <si>
    <t>1-3- НП - 007</t>
  </si>
  <si>
    <t>Теплосети</t>
  </si>
  <si>
    <t>с. Назино</t>
  </si>
  <si>
    <t>70:01:0000003:0611</t>
  </si>
  <si>
    <t>Выписка из единого гос. реестра прав на недвижимое имущество от 04.04.2017</t>
  </si>
  <si>
    <t>1-3- НП - 008</t>
  </si>
  <si>
    <t>Биотермическая Яма</t>
  </si>
  <si>
    <t>70: 01: 0000003:774</t>
  </si>
  <si>
    <t>Биотермическая яма 100 м2, обезвреживание трупов животных, металлическая ёмкость, 25 м3</t>
  </si>
  <si>
    <t>Свидетельство о государственной регистрации от 29.09.2009 № 70АБ 338210</t>
  </si>
  <si>
    <t>1-3-НП-011</t>
  </si>
  <si>
    <t>Автодорога по ул. Набережная</t>
  </si>
  <si>
    <t>с. Назино, ул. Набережная</t>
  </si>
  <si>
    <t>70: 01: 0000003:793</t>
  </si>
  <si>
    <t>Грунтовое полотно,   длиной 2250 м.,</t>
  </si>
  <si>
    <t>шириной 13,5 м.</t>
  </si>
  <si>
    <t>03.02.2016г.</t>
  </si>
  <si>
    <t>Постановление Администрации Назинского сельского поселения №11 от 03.02.2016г.</t>
  </si>
  <si>
    <t>Выписка из единого гос. реестра прав на недвижимое имущество от 02.03.2017г</t>
  </si>
  <si>
    <t>1-3-НП-012</t>
  </si>
  <si>
    <t>Автодорога по ул. Советская</t>
  </si>
  <si>
    <t>с. Назино, ул. Советская</t>
  </si>
  <si>
    <t>70: 01: 0000003:789</t>
  </si>
  <si>
    <t>Грунтовое полотно,   длиной 2590 м.,</t>
  </si>
  <si>
    <t>шириной 15 м.</t>
  </si>
  <si>
    <t>1-3-НП-013</t>
  </si>
  <si>
    <t>Автодорога по ул. Молодёжная</t>
  </si>
  <si>
    <t>с. Назино, ул. Молодёжная</t>
  </si>
  <si>
    <t>70: 01: 0000003:790</t>
  </si>
  <si>
    <t>Грунтовое полотно,   длиной 2660 м.,</t>
  </si>
  <si>
    <t>1-3-НП-014</t>
  </si>
  <si>
    <t>Автодорога по ул. Мира</t>
  </si>
  <si>
    <t>с. Назино, ул. Мира</t>
  </si>
  <si>
    <t>70: 01: 0000003:792</t>
  </si>
  <si>
    <t>Грунтовое полотно,   длиной 2500 м.,</t>
  </si>
  <si>
    <t>шириной 18 м.</t>
  </si>
  <si>
    <t>Постановление Администрации Назинского сельского поселения №11 от -03.02.2016г.</t>
  </si>
  <si>
    <t>1-3-НП-015</t>
  </si>
  <si>
    <t>Автодорога по пер. Совхозный</t>
  </si>
  <si>
    <t>с. Назино, пер. Совхозный</t>
  </si>
  <si>
    <t>70: 01: 0000003:791</t>
  </si>
  <si>
    <t>Грунтовое полотно,   длиной 650 м.,</t>
  </si>
  <si>
    <t>шириной 10 м.</t>
  </si>
  <si>
    <t>Постановление Администрации Назинского сельского поселения №11 от</t>
  </si>
  <si>
    <t>1-3-НП-016</t>
  </si>
  <si>
    <t>Автодорога по пер. Центральный</t>
  </si>
  <si>
    <t>с. Назино, пер. Центральный</t>
  </si>
  <si>
    <t>70: 01: 0000003:788</t>
  </si>
  <si>
    <t>Грунтовое полотно,   длиной 450 м.,</t>
  </si>
  <si>
    <t>Выписка из единого гос. реестра прав на недвижимое имущество от 20.07.2016г.</t>
  </si>
  <si>
    <t>1-3-НП-017</t>
  </si>
  <si>
    <t>Автодорога по ул. Новая</t>
  </si>
  <si>
    <t>с. Назино, ул. Новая</t>
  </si>
  <si>
    <t>70: 01: 0000003:787</t>
  </si>
  <si>
    <t>Грунтовое полотно,   длиной 1200 м.,</t>
  </si>
  <si>
    <t>шириной 12 м.</t>
  </si>
  <si>
    <t>1-3-НП-018</t>
  </si>
  <si>
    <t>Автодорога по ул. Рыбзаводская</t>
  </si>
  <si>
    <t>с. Назино, ул. Рыбзаводская</t>
  </si>
  <si>
    <t>70: 01: 0000003:783</t>
  </si>
  <si>
    <t>Грунтовое полотно,   длиной 500 м.,</t>
  </si>
  <si>
    <t>шириной 20 м.</t>
  </si>
  <si>
    <t>1-3-НП-019</t>
  </si>
  <si>
    <t>Автодорога по пер. от ул. Новой до ул. Рыбзаводской</t>
  </si>
  <si>
    <t>с. Назино, пер. от ул. Новой до ул. Рыбзаводской</t>
  </si>
  <si>
    <t>70: 01: 0000003:786</t>
  </si>
  <si>
    <t>Грунтовое полотно,   длиной 200 м.,</t>
  </si>
  <si>
    <t>шириной 8 м.</t>
  </si>
  <si>
    <t>Автодорога от ул. Молодёжной на санкционированную свалку</t>
  </si>
  <si>
    <t>с. Назино, Автодорога от ул. Молодёжной на санкционированную свалку</t>
  </si>
  <si>
    <t>70: 01: 0000003:785</t>
  </si>
  <si>
    <t>Грунтовое полотно,   длиной 1100 м.,</t>
  </si>
  <si>
    <t>1-3-НП-021</t>
  </si>
  <si>
    <t>Автодорога от Свалки до биотермической ямы</t>
  </si>
  <si>
    <t>с. Назино, Автодорога от Свалки до биотермической ямы</t>
  </si>
  <si>
    <t>70: 01: 0000003:784</t>
  </si>
  <si>
    <t>Водяная скважина №1</t>
  </si>
  <si>
    <t>Станция подготовки воды «ГЕЙЗЕР-ТМ-1,5»</t>
  </si>
  <si>
    <t>Постановление Администрации Назинского сельского поселения № 92 от 21.11.2017г. « О включении в реестр муниципального имущества МО «Назинское сельское поселение»</t>
  </si>
  <si>
    <t>Постановление Администрации Александровского района № 1447  от 09.11.2017 г.</t>
  </si>
  <si>
    <t>Договор пожертвования № 10/17-П от 10.11.2017г.</t>
  </si>
  <si>
    <t>Распоряжение  №15 от  02.04.2018 «О передаче муниципального имущества в хоз. ведение МУП «ЖКХ» с. Назино»</t>
  </si>
  <si>
    <t>Подраздел 4. Земельные участки</t>
  </si>
  <si>
    <t>1-4-НП-ЗУ-001</t>
  </si>
  <si>
    <t>Земельный участок</t>
  </si>
  <si>
    <t>1-4-НП-ЗУ-002</t>
  </si>
  <si>
    <t>с.Назино, ул. Молодёжная</t>
  </si>
  <si>
    <t>5 б</t>
  </si>
  <si>
    <t>70:01:0000003:0417</t>
  </si>
  <si>
    <t>192 м2</t>
  </si>
  <si>
    <t>Свидетельство о государственной регистрации от 20.03.2015 № 70АВ 675390</t>
  </si>
  <si>
    <t>1-4-НП-ЗУ-003</t>
  </si>
  <si>
    <t>с.Назино, пер.</t>
  </si>
  <si>
    <t>Совхозный 7</t>
  </si>
  <si>
    <t>70:01:0000003:414</t>
  </si>
  <si>
    <t>844 м2</t>
  </si>
  <si>
    <t>Свидетельство о государственной регистрации от 22.05.2014 № 70АВ 556096</t>
  </si>
  <si>
    <t>1-4-НП-ЗУ-004</t>
  </si>
  <si>
    <t>Центральный 2</t>
  </si>
  <si>
    <t>70:01:0000003:413</t>
  </si>
  <si>
    <t>1554 м2</t>
  </si>
  <si>
    <t>Свидетельство о государственной регистрации от 14.07.2015 № 70АВ 719030</t>
  </si>
  <si>
    <t>1-4-НП-ЗУ-005</t>
  </si>
  <si>
    <t>с.Назино, ул.</t>
  </si>
  <si>
    <t>Мира 6</t>
  </si>
  <si>
    <t>70:01:0000014:454</t>
  </si>
  <si>
    <t>300 м2</t>
  </si>
  <si>
    <t>Свидетельство о государственной регистрации от 20.05.2014 № 70АВ 556082</t>
  </si>
  <si>
    <t>1-4-НП-ЗУ-006</t>
  </si>
  <si>
    <t>Мира 8</t>
  </si>
  <si>
    <t>70:01:0000003:416</t>
  </si>
  <si>
    <t>10077м2</t>
  </si>
  <si>
    <t>Свидетельство о государственной регистрации от 22.05.2014 № 70АВ 556097</t>
  </si>
  <si>
    <t>1-4-НП-ЗУ-007</t>
  </si>
  <si>
    <t>Мира 10</t>
  </si>
  <si>
    <t>70:01:0000003:407</t>
  </si>
  <si>
    <t>2592 м2</t>
  </si>
  <si>
    <t>Свидетельство о государственной регистрации от 22.05.2014 № 70АВ 556084</t>
  </si>
  <si>
    <t>1-4-НП-ЗУ-008</t>
  </si>
  <si>
    <t>с.Назино, ул. Молодёжная 9а/1</t>
  </si>
  <si>
    <t>70:01:0000003:422</t>
  </si>
  <si>
    <t>1225 м2</t>
  </si>
  <si>
    <t>Свидетельство о государственной регистрации от 22.05.2014 № 70АВ 556098</t>
  </si>
  <si>
    <t>1-4-НП-ЗУ-009</t>
  </si>
  <si>
    <t>Мира 8а</t>
  </si>
  <si>
    <t>70:01:0000003:418</t>
  </si>
  <si>
    <t>3909 м2</t>
  </si>
  <si>
    <t>Свидетельство о государственной регистрации от 22.05.2014 № 70АВ 556095</t>
  </si>
  <si>
    <t>1-4-НП-ЗУ-010</t>
  </si>
  <si>
    <t>Советская 28а</t>
  </si>
  <si>
    <t>70:01:0000003:415</t>
  </si>
  <si>
    <t>465 м2</t>
  </si>
  <si>
    <t>Свидетельство о государственной регистрации от 20.05.2014 № 70АВ 556086</t>
  </si>
  <si>
    <t>1-4-НП-ЗУ-011</t>
  </si>
  <si>
    <t>с.Назино, ул. Молодёжная 9а</t>
  </si>
  <si>
    <t>70:01:0000003:412</t>
  </si>
  <si>
    <t>739 м2</t>
  </si>
  <si>
    <t>Свидетельство о государственной регистрации от 20.05.2014 № 70АВ 556041</t>
  </si>
  <si>
    <t>1-4-НП-ЗУ-012</t>
  </si>
  <si>
    <t>70:01:0000003:411</t>
  </si>
  <si>
    <t>468 м2</t>
  </si>
  <si>
    <t>Свидетельство о государственной регистрации от 20.05.2014 № 70АВ 556085</t>
  </si>
  <si>
    <t>1-4-НП-ЗУ-013</t>
  </si>
  <si>
    <t>Мира 12</t>
  </si>
  <si>
    <t>70:01:0000003:406</t>
  </si>
  <si>
    <t>8328 м2</t>
  </si>
  <si>
    <t>1-4-НП-ЗУ-014</t>
  </si>
  <si>
    <t>Мира 12а</t>
  </si>
  <si>
    <t>70:01:0000003:405</t>
  </si>
  <si>
    <t>2340 м2</t>
  </si>
  <si>
    <t>Свидетельство о государственной регистрации от 20.05.2014 № 70АВ 556043</t>
  </si>
  <si>
    <t>1-4-НП-ЗУ-015</t>
  </si>
  <si>
    <t>70:01:0000003:404</t>
  </si>
  <si>
    <t>15660 м2</t>
  </si>
  <si>
    <t>Свидетельство о государственной регистрации от 20.05.2014 № 70АВ 556042</t>
  </si>
  <si>
    <t>1-4-НП-ЗУ-016</t>
  </si>
  <si>
    <t>с.Назино, земельный участок расположен в юго-западной части (теплотрасса) кадастрового квартала 70:01:0000003</t>
  </si>
  <si>
    <t>70:01:0000003:769</t>
  </si>
  <si>
    <t>149 м2</t>
  </si>
  <si>
    <t>Постановление Администрации Александровского района №176 от 12.02.2015г.</t>
  </si>
  <si>
    <t>Свидетельство о государственной регистрации от 25.12.2015 № 70</t>
  </si>
  <si>
    <t>1-4-НП-ЗУ-017</t>
  </si>
  <si>
    <t>Молодёжная 1а</t>
  </si>
  <si>
    <t>70:01:0000003:9</t>
  </si>
  <si>
    <t>973 м2</t>
  </si>
  <si>
    <t>Постановление Администрации Александровского района №331 от 20.03.2015г.</t>
  </si>
  <si>
    <t>Договор пожертвования</t>
  </si>
  <si>
    <t>№ 2/15-П</t>
  </si>
  <si>
    <t>от 05.10.2015г.</t>
  </si>
  <si>
    <t>1-4-НП-ЗУ-018</t>
  </si>
  <si>
    <t>с.Назино, ул Советская 17</t>
  </si>
  <si>
    <t>70:01:0000003:176</t>
  </si>
  <si>
    <t>820 м2</t>
  </si>
  <si>
    <t>Постановление Администрации Александровского района №810 от 13.08.2015г. Свидетельство о государственной регистрации</t>
  </si>
  <si>
    <t>1-4-НП-ЗУ-019</t>
  </si>
  <si>
    <t>Советская 28б</t>
  </si>
  <si>
    <t>70:01:0000003:177</t>
  </si>
  <si>
    <t>1070 м2</t>
  </si>
  <si>
    <t>Постановление Администрации Александровского района №811 от 13.08.2015г.</t>
  </si>
  <si>
    <t>от 08.10.2015г.</t>
  </si>
  <si>
    <t>1-4-НП-ЗУ-020</t>
  </si>
  <si>
    <t>с.Назино, земельный участок расположен в центральной части (уличная сеть) кадастрового квартала 70:01:0000003</t>
  </si>
  <si>
    <t>70:01:0000003:779</t>
  </si>
  <si>
    <t>84027 м2</t>
  </si>
  <si>
    <t>1-4-НП-ЗУ-021</t>
  </si>
  <si>
    <t>с.Назино, ул. Молодёжная 9/1</t>
  </si>
  <si>
    <t>70:01:0000003:421</t>
  </si>
  <si>
    <t>1979 м2</t>
  </si>
  <si>
    <t>Постановление Администрации Назинского сельского поселения №37 от 12.05.2016г</t>
  </si>
  <si>
    <t>. Свидетельство о государственной регистрации права</t>
  </si>
  <si>
    <t>от 21.06.2016г.</t>
  </si>
  <si>
    <t>1-4-НП-ЗУ-022</t>
  </si>
  <si>
    <t>Советская 28</t>
  </si>
  <si>
    <t>70:01:0000003:8</t>
  </si>
  <si>
    <t>996 м2</t>
  </si>
  <si>
    <t>Выписка из единого гос. реестра прав на недвижимое имущество от 03.07.2017г</t>
  </si>
  <si>
    <t>1-4-НП-ЗУ-023</t>
  </si>
  <si>
    <t>70:01:0000003:463</t>
  </si>
  <si>
    <t>150 м2</t>
  </si>
  <si>
    <t>Постановление Администрации Назинского сельского поселения №46 от 02.04.2019</t>
  </si>
  <si>
    <t>Распоряжение Федерального агенства по управлению гос. имущества №3-2/26 от 22.01.2019г.</t>
  </si>
  <si>
    <t>РАЗДЕЛ  II. ДВИЖИМОЕ ИМУЩЕСТВО</t>
  </si>
  <si>
    <t>Подраздел 1. Транспортные средства</t>
  </si>
  <si>
    <t>движимого</t>
  </si>
  <si>
    <t>Характеристика</t>
  </si>
  <si>
    <t>движимого имущества</t>
  </si>
  <si>
    <t>Сведения о балансовой стоимости движимого имущества</t>
  </si>
  <si>
    <t xml:space="preserve"> Сведения о остаточной стоимости движимого имущества  </t>
  </si>
  <si>
    <t>Даты возникновения и прекращения, основания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</si>
  <si>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</si>
  <si>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</si>
  <si>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Номер государственной регистрации</t>
  </si>
  <si>
    <t>Номер двигателя</t>
  </si>
  <si>
    <t>Номер шасси</t>
  </si>
  <si>
    <t>Год выпуска</t>
  </si>
  <si>
    <t>2-1-НП – ТР - 001</t>
  </si>
  <si>
    <t>Автомобиль УАЗ –396254</t>
  </si>
  <si>
    <t>Е617ЕК70</t>
  </si>
  <si>
    <t>42130Н</t>
  </si>
  <si>
    <t>№ 60903704</t>
  </si>
  <si>
    <t>Решение думы Александровского района №180 от 20.12.2006г.</t>
  </si>
  <si>
    <t>2-1- НП – ТР - 002</t>
  </si>
  <si>
    <t>Автомобиль УАЗ - 22069</t>
  </si>
  <si>
    <t>М286УО70</t>
  </si>
  <si>
    <t>УМЗ 421800 № 30905949</t>
  </si>
  <si>
    <t>2-1- НП – ТР - 003</t>
  </si>
  <si>
    <t>Автомобиль УАЗ - 220695</t>
  </si>
  <si>
    <t>М944СУ70</t>
  </si>
  <si>
    <t>409100*В3025782</t>
  </si>
  <si>
    <t>220695В0450200</t>
  </si>
  <si>
    <t>Договор купли продажи № 11-421 от 24.10.2011</t>
  </si>
  <si>
    <t>2-1- НП – ТР - 004</t>
  </si>
  <si>
    <t>Погрузчик –навеска</t>
  </si>
  <si>
    <t>2-1-НП – ТР - 005</t>
  </si>
  <si>
    <t>Прицеп тракторный 2ПТС-4</t>
  </si>
  <si>
    <t>70 ТВ3390</t>
  </si>
  <si>
    <t>2-1-НП – ТР - 006</t>
  </si>
  <si>
    <t>2-1-НП – ТР - 007</t>
  </si>
  <si>
    <t>Трактор ДТ- 75 МЛ</t>
  </si>
  <si>
    <t>70 ТВ3387</t>
  </si>
  <si>
    <t>2-1-НП – ТР - 008</t>
  </si>
  <si>
    <t>Трактор МТЗ -80Л</t>
  </si>
  <si>
    <t>70 ТВ3385</t>
  </si>
  <si>
    <t>2-1-НП – ТР - 009</t>
  </si>
  <si>
    <t>2-1-НП – ТР - 010</t>
  </si>
  <si>
    <t>Трактор Т-130</t>
  </si>
  <si>
    <t>бульдозер</t>
  </si>
  <si>
    <t>Трактор Т-25 А</t>
  </si>
  <si>
    <t>70 ТВ 3724</t>
  </si>
  <si>
    <t>Бульдозер Б - 170</t>
  </si>
  <si>
    <t>70 ТУ 4361</t>
  </si>
  <si>
    <t>Д – 160 Б/Н</t>
  </si>
  <si>
    <t>Товарная накладная № 61 от 22.12.2010</t>
  </si>
  <si>
    <t>Трактор Форест 3.0</t>
  </si>
  <si>
    <t>D 0536285</t>
  </si>
  <si>
    <t>Счёт фактура № 3 от 13.12.2013</t>
  </si>
  <si>
    <t>Трактор ВТГ-90А-РС4 с бульдозерным оборудованием</t>
  </si>
  <si>
    <t>А-41СИ-02</t>
  </si>
  <si>
    <t>Счёт фактура № 55 от 06.06.2014</t>
  </si>
  <si>
    <t>Транспортёр ГТТ (гусеничный вездеход)</t>
  </si>
  <si>
    <t>70 ТВ3352</t>
  </si>
  <si>
    <t>Постановление Администрации Александровского сельского поселения №377 от 19.10.2017,</t>
  </si>
  <si>
    <t>Постановление Администрации Назинского сельского поселения №86 от 01.11.2017</t>
  </si>
  <si>
    <t>409110*J3031422</t>
  </si>
  <si>
    <t>870 000,00</t>
  </si>
  <si>
    <t>Постановление Администрации Назинского сельского поселения №21 от 11.12.2019</t>
  </si>
  <si>
    <t>Примечание по гр.11,</t>
  </si>
  <si>
    <t>ОЦДИ – особо ценное движимое имущество</t>
  </si>
  <si>
    <t>Подраздел 2. Машины и оборудование, стоимостью свыше 20,0 тыс. руб.</t>
  </si>
  <si>
    <t>Сведения о остаточной стоимости движимого имущества</t>
  </si>
  <si>
    <t>2-2 – НП -001</t>
  </si>
  <si>
    <t>Компьютер</t>
  </si>
  <si>
    <t>2-2 – НП -002</t>
  </si>
  <si>
    <t>Компьютер в составе принтер</t>
  </si>
  <si>
    <t>2-2 – НП -003</t>
  </si>
  <si>
    <t>Компьютер в сборе</t>
  </si>
  <si>
    <t>Товарная накладная № 138 от 12.10.2007</t>
  </si>
  <si>
    <t>2-2 – НП -004</t>
  </si>
  <si>
    <t>Распоряжение №29 от 10.10.2012</t>
  </si>
  <si>
    <t>2-2 – НП -005</t>
  </si>
  <si>
    <t>2-2 – НП -006</t>
  </si>
  <si>
    <t>2-2 – НП -007</t>
  </si>
  <si>
    <t>2-2 – НП -008</t>
  </si>
  <si>
    <t>2-2 – НП -009</t>
  </si>
  <si>
    <t>Трансформаторная подстанция КТП-400</t>
  </si>
  <si>
    <t>2-2 – НП -010</t>
  </si>
  <si>
    <t>Щит электрический</t>
  </si>
  <si>
    <t>2-2 – НП -011</t>
  </si>
  <si>
    <t>2-2 – НП -012</t>
  </si>
  <si>
    <t>Котел водогрейный «Братск»</t>
  </si>
  <si>
    <t>2-2 – НП -013</t>
  </si>
  <si>
    <t>2-2 – НП -014</t>
  </si>
  <si>
    <t>2-2 – НП -015</t>
  </si>
  <si>
    <t>2-2 – НП -016</t>
  </si>
  <si>
    <t>Станок токарный</t>
  </si>
  <si>
    <t>2-2 – НП -017</t>
  </si>
  <si>
    <t>Щит</t>
  </si>
  <si>
    <t>2-2 – НП -018</t>
  </si>
  <si>
    <t>2-2 – НП -019</t>
  </si>
  <si>
    <t>Дизель-генератор 160.1-Я</t>
  </si>
  <si>
    <t>2-2 – НП -020</t>
  </si>
  <si>
    <t>Дизель-генератор АД18С</t>
  </si>
  <si>
    <t>Договор пожертвования от МО «Александровский район» от 09.04.2012 № 2/12-П</t>
  </si>
  <si>
    <t>2-2 – НП -021</t>
  </si>
  <si>
    <t>2-2 – НП -022</t>
  </si>
  <si>
    <t>Авторазливочная станция АРС-14</t>
  </si>
  <si>
    <t>Постановление Администрации Александровского района № 166 от 21.02.2013</t>
  </si>
  <si>
    <t>2-2 – НП -023</t>
  </si>
  <si>
    <t>Высоконапорная мотопомпа</t>
  </si>
  <si>
    <t>Договор пожертвования № 06/13-П от 22.03.2013</t>
  </si>
  <si>
    <t>2-2 – НП -024</t>
  </si>
  <si>
    <t>2-2 – НП -025</t>
  </si>
  <si>
    <t>2-2 – НП -026</t>
  </si>
  <si>
    <t>Сварочный аппарат</t>
  </si>
  <si>
    <t>2-2 – НП -030</t>
  </si>
  <si>
    <t>Мотопомпа РТG-208 ST</t>
  </si>
  <si>
    <t>Счёт-фактура № АА-0000047 от 12.07.2012</t>
  </si>
  <si>
    <t>2-2 – НП -031</t>
  </si>
  <si>
    <t>28102/ Насос К 45-30</t>
  </si>
  <si>
    <t>Товарная накладная  № 44 от 16.08.2012</t>
  </si>
  <si>
    <t>Дизель-генераторная установка АД-200С-Т400</t>
  </si>
  <si>
    <t>Муниципальный контракт от 21.10.2012 № 0365300071112000001-0154994-01</t>
  </si>
  <si>
    <t>Электростанция АД- 160С-Т400</t>
  </si>
  <si>
    <t>Договор № 036530071113000001-0154994-01 от 25.04.2013</t>
  </si>
  <si>
    <t>Мотопомпа Daishina-50 HX</t>
  </si>
  <si>
    <t>Товарная накладная № Н0006270 от 17.12.2010</t>
  </si>
  <si>
    <t>Фрикцион бортовой правый в сборе</t>
  </si>
  <si>
    <t>Товарная накладная  № Н004700 от 29.09.2010</t>
  </si>
  <si>
    <t>Преобразователь солей жидкости</t>
  </si>
  <si>
    <t>Товарная накладная  №00000045  от 01.09.2010</t>
  </si>
  <si>
    <t>2-2-НП-048</t>
  </si>
  <si>
    <t>Компьютер в сборе IRU ПК 325</t>
  </si>
  <si>
    <t>2014г.</t>
  </si>
  <si>
    <t>Счёт фактура №168 от 02 сентября 2014г.</t>
  </si>
  <si>
    <t>2-2-НП-049</t>
  </si>
  <si>
    <t>2-2-НП-050</t>
  </si>
  <si>
    <t>Персональный</t>
  </si>
  <si>
    <t>2016г.</t>
  </si>
  <si>
    <t>Постановление Администрации Назинского сельского поселения №25 от 31.03.2016г. « О включении в реестр муниципального имущества МО «Назинское сельское поселение»</t>
  </si>
  <si>
    <t>Котёл водогрейный отопительный твёрдо - топливный КВр-0,6</t>
  </si>
  <si>
    <t>Постановление Администрации Назинского сельского поселения №67а от 12.08.2016г. « О включении в реестр муниципального имущества МО «Назинское сельское поселение»</t>
  </si>
  <si>
    <t>Трансформаторная подстанция КТП-250</t>
  </si>
  <si>
    <t>МФУ Kyocera (принтер-сканер-копир)</t>
  </si>
  <si>
    <t>Постановление Администрации Назинского сельского поселения № 49 от 02.06.2017г. « О включении в реестр муниципального имущества МО «Назинское сельское поселение»</t>
  </si>
  <si>
    <t>ДЭУ-160.1</t>
  </si>
  <si>
    <t>Счёт фактура №154 от 02 июня 2014г.</t>
  </si>
  <si>
    <t>Детская площадка</t>
  </si>
  <si>
    <t>ООО «Игробум»</t>
  </si>
  <si>
    <t>Постановление Администрации Назинского сельского поселения № 81 от 16.10.2017г. « О включении в реестр муниципального имущества МО «Назинское сельское поселение»</t>
  </si>
  <si>
    <t>Постановление Администрации Назинского сельского поселения № 90 от 18.12.2018г. « О включении в реестр муниципального имущества МО «Назинское сельское поселение»</t>
  </si>
  <si>
    <t>Набор Мебель офисная</t>
  </si>
  <si>
    <t>Договор соц. найма от 01.07.2019</t>
  </si>
  <si>
    <t>Букреева Л.М.</t>
  </si>
  <si>
    <t>Договор № 1 на право хозяйственного ведения от 03.04.2020 с МУП «ЖКХ» с. Назино</t>
  </si>
  <si>
    <t>с.Назино, ул. Мира 13</t>
  </si>
  <si>
    <t>_</t>
  </si>
  <si>
    <t>Постановление Администрации Назинского сельского поселения №95 от 30.11.2020 г. Постановление Администрации Александровского района № 1102 от 11.11.2020г  Договор пожертвования          № 12/20-П от 12.11.2020</t>
  </si>
  <si>
    <t>БП</t>
  </si>
  <si>
    <t>12-2088836337</t>
  </si>
  <si>
    <t>Двухопорный генератор переменного тока "ГС-200-400"</t>
  </si>
  <si>
    <t>Постановление Администрации Назинского сельского поселения № 23 от 18.03.2020г. « О включении в реестр муниципального имущества МО «Назинское сельское поселение»»</t>
  </si>
  <si>
    <t>Котел "КВр-0,63 КБ"</t>
  </si>
  <si>
    <t>Постановление Администрации Назинского сельского поселения № 102 от 24.12.2020г. « О включении в реестр муниципального имущества МО «Назинское сельское поселение»», № 102 от 24.12.2020 г. "Об учете муниципального имущества Администрации "</t>
  </si>
  <si>
    <t>Постановление Администрации Назинского сельского поселения № 102 от 24.12.2020г. « О включении в реестр муниципального имущества МО «Назинское сельское поселение»</t>
  </si>
  <si>
    <t>Бензопила STIL МS 260</t>
  </si>
  <si>
    <t xml:space="preserve">Решение Совета депутатов Александровского района № 526 от 29.05.2005, № 61 от 07.02.2006, передаточный акт от 10.02.2006 </t>
  </si>
  <si>
    <t>Договор соц. найма от 09.01.2007 Кучмаева В.В. (расторгнут)Договор соц. найма от 29.09.2020 Баранова И.П.</t>
  </si>
  <si>
    <t>Договор соц. найма от 01.07.2010 Устинов П.А. (расторгнут) Договор соц. найма от 11.09.2020 Аносова Л.И.</t>
  </si>
  <si>
    <t>Безделова Р.Г. (расторгнут)Договор соц. найма от 22.06.2017 Щеголева Е.А.</t>
  </si>
  <si>
    <t>с.Александровское, мкр. Казахстан, общ. №3, кв. 31</t>
  </si>
  <si>
    <t>70:01:0000016:1509</t>
  </si>
  <si>
    <t>Общая площадь 37,5 м2</t>
  </si>
  <si>
    <t>Муниципальный контракт  №1  от 25.03.2021г.Постановление Администрации Назинского сельского поселения №27 от -07.04.2021г.Выписка из единого гос. реестра прав на объект недвижимости от 06.04.2021г</t>
  </si>
  <si>
    <t>Снегоход "Буран"Лидер АДЕ</t>
  </si>
  <si>
    <t>70 MX0753</t>
  </si>
  <si>
    <t>Постановление Администрации Назинского сельского поселения от 03.09.2021 №84</t>
  </si>
  <si>
    <t>ДЭУ-160.1 Дизельная электростанция</t>
  </si>
  <si>
    <t>Постановление Администрации Назинского сельского поселения № 90 от 15.10.2021г. « О включении в реестр муниципального имущества МО «Назинское сельское поселение»</t>
  </si>
  <si>
    <t>Договор № 1 на право хозяйственного ведения от 03.04.2020 с МУП «ЖКХ» с. Назино Дополнительное соглашение №3 от 18.10.2021г.</t>
  </si>
  <si>
    <t>Постановление Администрации Назинского сельского поселения №52 от 23.12.2015г.Выписка из единого гос. реестра недвижимости от 16.09.2022г</t>
  </si>
  <si>
    <t>70 ТК 4854</t>
  </si>
  <si>
    <t>70 ТХ 0177</t>
  </si>
  <si>
    <t>К 843 ХУ 70</t>
  </si>
  <si>
    <t>70 ТР 3803</t>
  </si>
  <si>
    <t>Гусеничный тягач «МТ-ЛБ»</t>
  </si>
  <si>
    <t xml:space="preserve">Постановление Администрации Александровского района Томской области от 20.07.2020 №710
Договор пожертвования №06/20-П от 21.07.2020
Постановление Администрации Назинского сельского поселения от 10.08.2020 №71
</t>
  </si>
  <si>
    <t>Мотокоса FS 55</t>
  </si>
  <si>
    <t xml:space="preserve">Постановление
Администрации Назинского сельского поселения № 65 от 19.08.2022г. « О включении в реестр муниципального имущества МО «Назинское сельское поселение» Постановление Администрации Назинского сельского поселения № 66 от 19.08.2022г. «Об учёте муниципального имущества Администрации «Назинское сельское поселение»
</t>
  </si>
  <si>
    <t>Дизельная электростанция АД100С-Т400-1Р (ЯМЗ3238М2)</t>
  </si>
  <si>
    <t xml:space="preserve">Постановление
Администрации Назинского сельского поселения № 88 от 07.11.2022г. « О включении в реестр муниципального имущества МО «Назинское сельское поселение 
</t>
  </si>
  <si>
    <t xml:space="preserve">Договор № 1 на право хозяйственного ведения от 03.04.2020 с МУП «ЖКХ» с. Назино
Дополнительное соглашение №5 от 10.11.2022
</t>
  </si>
  <si>
    <t>Трансформатор ТМГ 250/10/0,4</t>
  </si>
  <si>
    <t>Договор № 1 на право хозяйственного ведения от 03.04.2020 с МУП «ЖКХ» с. Назино
Дополнительное соглашение №5 от 10.11.2022</t>
  </si>
  <si>
    <t xml:space="preserve">по состоянию на « 01» января  2024 г.                  </t>
  </si>
  <si>
    <t>Итого 8</t>
  </si>
  <si>
    <r>
      <t>Сведения о правообладателе муниципального недвижимого имущества</t>
    </r>
    <r>
      <rPr>
        <vertAlign val="superscript"/>
        <sz val="11"/>
        <rFont val="Times New Roman"/>
        <family val="1"/>
      </rPr>
      <t>1</t>
    </r>
  </si>
  <si>
    <r>
      <t>Муниципальный контракт  № Ф. 2018.583713 от 03.12.2018г</t>
    </r>
    <r>
      <rPr>
        <sz val="11"/>
        <color indexed="10"/>
        <rFont val="Times New Roman"/>
        <family val="1"/>
      </rPr>
      <t>.</t>
    </r>
  </si>
  <si>
    <t>Договор соц. найма от 01.12.2007 Кузнецов Е.А.</t>
  </si>
  <si>
    <t xml:space="preserve">Договор  найма жилого помещения для детей-сирот №1 от 01.03.2019г.
Матюшева В.А.
</t>
  </si>
  <si>
    <t xml:space="preserve">Договор  найма жилого помещения для детей-сирот №2 от 18.05.2021г.
Дорофеева В.С.
</t>
  </si>
  <si>
    <t>по состоянию на «01»  января  2024г.</t>
  </si>
  <si>
    <t>1-2 – НП- 009</t>
  </si>
  <si>
    <t>с. Назино, ул. Советская 28, стр. 1</t>
  </si>
  <si>
    <t>1-этажное, брусчатое здание, общая площадь – 66,6м2</t>
  </si>
  <si>
    <t>Итого:   14</t>
  </si>
  <si>
    <t>от 10.01.2024 г.  № 1</t>
  </si>
  <si>
    <t>по состоянию на «01» января  2024г.</t>
  </si>
  <si>
    <t>Сооружение- станция подготовки воды для хозяйственно-питьевых нужд «Коиплекс водоочистной «ГЕЙЗЕР-ТМ-1,5», заводской № 12014, полезная производительность 36 м3/сутки, комплектность: бак-реактор (1355х720х1555) с 2-мя эжекторами, озонатор OZA – 1шт., насос перекачивающий СМ-А 5-4 – 2 шт., насос циркуляционный UPS25-40 – 1 шт., насосная станция 1-го подъёма СМ-А 3-4, насосная станция 2-го подъёма ENSLAUTOWZ250, установка фильтрации 1252/ F63C-2 шт., установка фильтрации 1252/F63C – 1шт., бактерицидная установка UV-6- 1шт., пульт управления</t>
  </si>
  <si>
    <t>ИТОГО:    21</t>
  </si>
  <si>
    <t>1-3 – НП -020</t>
  </si>
  <si>
    <t>1-3-НП-010</t>
  </si>
  <si>
    <t>1-3-НП-009</t>
  </si>
  <si>
    <t>Линия электропередач</t>
  </si>
  <si>
    <t>70:01:0000003:613</t>
  </si>
  <si>
    <t>по состоянию на «01» января 2024г.</t>
  </si>
  <si>
    <t>по состоянию на «01» января 2024 г.</t>
  </si>
  <si>
    <t>1-4-НП-ЗУ-024</t>
  </si>
  <si>
    <t>1-4-НП-ЗУ-025</t>
  </si>
  <si>
    <t>Итого 25</t>
  </si>
  <si>
    <t xml:space="preserve"> -</t>
  </si>
  <si>
    <t>70:01:0000003:169</t>
  </si>
  <si>
    <t>2100 м2</t>
  </si>
  <si>
    <t>Местоположение установлено относительно ориентира, расположенного в границах участка.  Ориентир Опора ЛЭП. Почтовый адрес ориентира: Томская область, Александровский район, с. Назино</t>
  </si>
  <si>
    <t>70:01:0000003:445</t>
  </si>
  <si>
    <t>116 м2</t>
  </si>
  <si>
    <t>70:01:0000003:119</t>
  </si>
  <si>
    <t>1719 м2</t>
  </si>
  <si>
    <t xml:space="preserve">Постановление Главы администрации №9 от 24.09.1999
Постановление Администрации Назинского сельского поселения №50 от 20.04.2023
Выписка из единого гос. реестра прав на недвижимое имущество от 17.04.2023г
</t>
  </si>
  <si>
    <t xml:space="preserve">Постановление  администрации Александровского района Томской области №545 от 12.05.2023
Постановление Администрации Назинского сельского поселения №60 от 28.06.2023
Выписка из единого гос. реестра прав на недвижимое имущество от 27.06.2023г
</t>
  </si>
  <si>
    <t xml:space="preserve">Постановление  администрации Александровского района Томской области №545 от 12.05.2023
Постановление Администрации Назинского сельского поселения №62 от 29.06.2023
Выписка из единого гос. реестра прав на недвижимое имущество от 28.06.2023г
</t>
  </si>
  <si>
    <t>Договор № 1 на право хозяйственного ведения от 03.04.2020 с МУП «ЖКХ» с. Назино, дополнительное соглашение № 6 от 03.04.2023</t>
  </si>
  <si>
    <t>Экскаватор-бульдозер «Елазовец» ЭО-2621Е на базе трактора «Беларус 82.1»</t>
  </si>
  <si>
    <t>70 ТМ 4241</t>
  </si>
  <si>
    <t xml:space="preserve">Постановление Администрации Александровского района № 741  от 28.06.2023 г., Договор пожертвования № 01/23-5-П от 28.06.2023г.
Постановление
Администрации Назинского сельского поселения № 78 от 09.08.2023г. « О включении в реестр муниципального имущества МО «Назинское сельское поселение
</t>
  </si>
  <si>
    <t>2-1-НП – ТР – 011</t>
  </si>
  <si>
    <t>2-1-НП-ТР-012</t>
  </si>
  <si>
    <t>2-1-НП-ТР-013</t>
  </si>
  <si>
    <t>2-1-НП-ТР-014</t>
  </si>
  <si>
    <t>2-1-НП-ТР-015</t>
  </si>
  <si>
    <t>2-1-НП-ТР-016</t>
  </si>
  <si>
    <t>2-2-НП-ТР-017</t>
  </si>
  <si>
    <t>2-2-НП-ТР-018</t>
  </si>
  <si>
    <t>Итого:   18</t>
  </si>
  <si>
    <t>Автомобиль УАЗ-220695-04</t>
  </si>
  <si>
    <t>Постановление Администрации Назинского сельского поселения № 30 от 30.03.2023г. « О включении в реестр муниципального имущества МО «Назинское сельское поселение»</t>
  </si>
  <si>
    <t>Постановление Администрации Назинского сельского поселения № 115б от 01.12.2023г. « О включении в реестр муниципального имущества МО «Назинское сельское поселение»</t>
  </si>
  <si>
    <t>Договор № 1 на право хозяйственного ведения от 03.04.2020 с МУП «ЖКХ» с. Назино
Дополнительное соглашение №6 от 03.04.2023</t>
  </si>
  <si>
    <t>Договор № 1 на право хозяйственного ведения от 03.04.2020 с МУП «ЖКХ» с. Назино
Дополнительное соглашение №7 от 01.12.2023</t>
  </si>
  <si>
    <t>Радиатор водяной 3-х рядный медный</t>
  </si>
  <si>
    <t>ТНВД 133.1111005-20</t>
  </si>
  <si>
    <t>Дизельная электростанция АД-100С-Т400-1Р 100 кВт</t>
  </si>
  <si>
    <t>Комплектная трансформаторная подстанция КТП-ВК-5-400/10-0,4-97-УХЛ1,</t>
  </si>
  <si>
    <t>2-2-НП-027</t>
  </si>
  <si>
    <t>2-2-НП-028</t>
  </si>
  <si>
    <t>2-2-НП-029</t>
  </si>
  <si>
    <t>2-2-НП-032</t>
  </si>
  <si>
    <t>2-2-НП-033</t>
  </si>
  <si>
    <t>2-2-НП-034</t>
  </si>
  <si>
    <t>2-2-НП-035</t>
  </si>
  <si>
    <t>2-2-НП-036</t>
  </si>
  <si>
    <t>2-2-НП-037</t>
  </si>
  <si>
    <t>2-2-НП-038</t>
  </si>
  <si>
    <t>2-2-НП-039</t>
  </si>
  <si>
    <t>2-2-НП-040</t>
  </si>
  <si>
    <t>2-2-НП-041</t>
  </si>
  <si>
    <t>2-2-НП-042</t>
  </si>
  <si>
    <t>2-2-НП-043</t>
  </si>
  <si>
    <t>2-2-НП-044</t>
  </si>
  <si>
    <t>2-2-НП-045</t>
  </si>
  <si>
    <t>2-2-НП-046</t>
  </si>
  <si>
    <t>2-2-НП-047</t>
  </si>
  <si>
    <t>Компьютер (системный блок персональной ЭВМ «INTANT» ТУ 4013-003-44236459-2008 РЭ)</t>
  </si>
  <si>
    <t>Итого:     50</t>
  </si>
  <si>
    <t>ИТОГО:   9</t>
  </si>
  <si>
    <t>Свидетельство о постановке на учёт российской организации в налоговом органе по месту её нахождения  10.01.2006</t>
  </si>
  <si>
    <t xml:space="preserve">Постановление Администрации Назинского сельского поселения №103 от 25.12.2020 г. "О передаче муниципального имущества в постоянное бессрочное пользование в МУП "ЖКХ" с. Назино"
Постановление Администрации Назинского сельского поселения  от 19.07.2023 № 72 "О признании утратившим силу постановления Администрации Назинского сельского поселения от 25.12.2020 № 103"  
</t>
  </si>
  <si>
    <t>1-этажный, общая площадь 65,4 м2</t>
  </si>
  <si>
    <t>70:01:0000003:759</t>
  </si>
  <si>
    <t>1-этажный, общая площадь 70,5 м2</t>
  </si>
  <si>
    <t>1-этажный, общая площадь 61,2 м2</t>
  </si>
  <si>
    <t>с. Назино, ул. Молодёжная 9а, стр. 1</t>
  </si>
  <si>
    <t>1-этажное, кирпичное здание, общая площадь – 165,2  м2</t>
  </si>
  <si>
    <t>1-этажное, кирпичное здание, общая площадь – 257,9  м2</t>
  </si>
  <si>
    <t>1-этажное, здание из шлакобетона, общая площадь – 499,4 м2</t>
  </si>
  <si>
    <t>1-этажное, кирпичное здание, общая площадь – 683,1м2</t>
  </si>
  <si>
    <t>Свидетельство о постановке на учёт российской организации в налоговом органе по месту её нахождения   от 10.04.2006, 70 № 0021801</t>
  </si>
  <si>
    <t>с. Назино, 1 км. в северном направлении от населенного пункта Назино</t>
  </si>
  <si>
    <t>Теплопроводные сети, наземная прокладка водопровода и отопления, 522 м</t>
  </si>
  <si>
    <t xml:space="preserve"> с. Назино, ул. Советская, 32</t>
  </si>
  <si>
    <t xml:space="preserve"> с. Назино, район кладбище</t>
  </si>
  <si>
    <t xml:space="preserve"> с. Назино, ул. Новая, 18-1</t>
  </si>
  <si>
    <t>Муниципальное унитарное предприятие «Жилищно-коммунальное хозяйство»</t>
  </si>
  <si>
    <t>2-3 – НП-001</t>
  </si>
  <si>
    <t>2-3 – НП-002</t>
  </si>
  <si>
    <t>2-3 – НП-003</t>
  </si>
  <si>
    <t>2-3 – НП-004</t>
  </si>
  <si>
    <t>2-3 – НП-005</t>
  </si>
  <si>
    <t>2-3 – НП-006</t>
  </si>
  <si>
    <t>2-3 – НП-007</t>
  </si>
  <si>
    <t>2-3 – НП-008</t>
  </si>
  <si>
    <t>2-3 – НП-009</t>
  </si>
  <si>
    <t>1-2-НП-014</t>
  </si>
  <si>
    <t>1-2—НП-013</t>
  </si>
  <si>
    <t>1-1-НП-007ж</t>
  </si>
  <si>
    <t>1-1-НП-002ж</t>
  </si>
  <si>
    <t>1-1-НП-001ж</t>
  </si>
  <si>
    <t>ПостановлениеАдминистрации Александровского района  № 516 от 28.04.2014г. «О предоставлении земельных участков в муниципальную собственность»</t>
  </si>
  <si>
    <t>Постановление Администрации Александровского района № 516 от 28.04.2014г. «О предоставлении земельных участков в муниципальную собственность» Постановление Администрации Назинского сельского поселения №26 от 15.06.2015г. «О передаче Администрации Назинского сельского поселения земельного участка в постоянное (бессрочное) пользование»</t>
  </si>
  <si>
    <t>Постановление Администрации Александровского района № 516 от 28.04.2014г. «О предоставлении земельных участков в муниципальную собственность»</t>
  </si>
  <si>
    <t>ПостановлениеАдминистрации Александровского района  № 516 от 28.04.2014г. «О предоставлении земельных участков в муниципальную собственность"</t>
  </si>
  <si>
    <t xml:space="preserve">Договор №1 безвозмездного временного пользования муниципальным имуществом от 01.01.2019                                            Договор от 08.06.2022 № 1 с МБУ "ЦДНТ", договор от 08.06.2022 № 2 с МБУ "ЦБС" </t>
  </si>
  <si>
    <t xml:space="preserve">Муниципальное бюджетное учреждение "Центр досуга и народного творчества" Александровского района, муниципальное бюджетное учреждение "Централизованная библиотечная система" Александровского района </t>
  </si>
  <si>
    <t xml:space="preserve">1067022004521от 06.03.2006, 1217000005166от 02.06.2021 </t>
  </si>
  <si>
    <t>Свидетельство о постановке на учёт российской организации в налоговом органе по месту её нахождения  от 01.01.2017, от 02.06.2021</t>
  </si>
  <si>
    <t xml:space="preserve">Постановление Главы Назинской сельской администрации от 24.09.1999 № 8 </t>
  </si>
  <si>
    <t xml:space="preserve">    06.04.2021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</si>
</sst>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vertAlign val="superscript"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42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indent="15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34" borderId="13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wrapText="1"/>
    </xf>
    <xf numFmtId="0" fontId="11" fillId="0" borderId="20" xfId="0" applyFont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4" fillId="33" borderId="13" xfId="0" applyNumberFormat="1" applyFont="1" applyFill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4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2" fontId="4" fillId="33" borderId="39" xfId="0" applyNumberFormat="1" applyFont="1" applyFill="1" applyBorder="1" applyAlignment="1">
      <alignment horizontal="center" wrapText="1"/>
    </xf>
    <xf numFmtId="2" fontId="4" fillId="33" borderId="40" xfId="0" applyNumberFormat="1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2" fontId="4" fillId="0" borderId="39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40" xfId="0" applyNumberFormat="1" applyFont="1" applyBorder="1" applyAlignment="1">
      <alignment horizontal="center" wrapText="1"/>
    </xf>
    <xf numFmtId="14" fontId="4" fillId="0" borderId="63" xfId="0" applyNumberFormat="1" applyFont="1" applyBorder="1" applyAlignment="1">
      <alignment horizontal="center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64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4" fillId="0" borderId="67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4" fontId="4" fillId="33" borderId="33" xfId="0" applyNumberFormat="1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3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33" borderId="39" xfId="0" applyNumberFormat="1" applyFont="1" applyFill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14" fontId="4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7"/>
  <sheetViews>
    <sheetView tabSelected="1" view="pageBreakPreview" zoomScale="57" zoomScaleSheetLayoutView="57" zoomScalePageLayoutView="0" workbookViewId="0" topLeftCell="A320">
      <selection activeCell="S330" sqref="S330:S331"/>
    </sheetView>
  </sheetViews>
  <sheetFormatPr defaultColWidth="9.140625" defaultRowHeight="12.75"/>
  <cols>
    <col min="1" max="1" width="0.42578125" style="0" customWidth="1"/>
    <col min="2" max="2" width="0.2890625" style="0" customWidth="1"/>
    <col min="3" max="3" width="10.140625" style="0" hidden="1" customWidth="1"/>
    <col min="4" max="4" width="6.57421875" style="0" hidden="1" customWidth="1"/>
    <col min="5" max="5" width="9.28125" style="0" hidden="1" customWidth="1"/>
    <col min="6" max="6" width="11.28125" style="0" hidden="1" customWidth="1"/>
    <col min="7" max="7" width="2.140625" style="0" customWidth="1"/>
    <col min="8" max="8" width="8.7109375" style="0" hidden="1" customWidth="1"/>
    <col min="9" max="9" width="3.00390625" style="0" customWidth="1"/>
    <col min="10" max="10" width="6.8515625" style="0" customWidth="1"/>
    <col min="11" max="11" width="15.421875" style="0" customWidth="1"/>
    <col min="12" max="12" width="17.57421875" style="0" customWidth="1"/>
    <col min="13" max="13" width="20.28125" style="0" customWidth="1"/>
    <col min="14" max="14" width="21.57421875" style="0" customWidth="1"/>
    <col min="15" max="15" width="33.7109375" style="0" customWidth="1"/>
    <col min="16" max="16" width="22.140625" style="0" customWidth="1"/>
    <col min="17" max="17" width="14.421875" style="0" customWidth="1"/>
    <col min="18" max="18" width="16.7109375" style="0" customWidth="1"/>
    <col min="19" max="19" width="17.140625" style="0" customWidth="1"/>
    <col min="20" max="20" width="44.57421875" style="0" customWidth="1"/>
    <col min="21" max="21" width="21.140625" style="0" customWidth="1"/>
    <col min="22" max="22" width="35.28125" style="0" customWidth="1"/>
  </cols>
  <sheetData>
    <row r="1" ht="15.75">
      <c r="V1" s="2" t="s">
        <v>55</v>
      </c>
    </row>
    <row r="2" ht="12.75">
      <c r="V2" s="3" t="s">
        <v>56</v>
      </c>
    </row>
    <row r="3" ht="12.75">
      <c r="V3" s="3" t="s">
        <v>57</v>
      </c>
    </row>
    <row r="4" ht="12.75">
      <c r="V4" s="3" t="s">
        <v>58</v>
      </c>
    </row>
    <row r="5" ht="12.75">
      <c r="V5" s="3" t="s">
        <v>639</v>
      </c>
    </row>
    <row r="6" ht="15">
      <c r="J6" s="4"/>
    </row>
    <row r="7" ht="15">
      <c r="P7" s="5" t="s">
        <v>59</v>
      </c>
    </row>
    <row r="8" ht="18.75">
      <c r="P8" s="6" t="s">
        <v>60</v>
      </c>
    </row>
    <row r="9" ht="18.75">
      <c r="P9" s="6" t="s">
        <v>61</v>
      </c>
    </row>
    <row r="10" spans="13:18" ht="18.75" customHeight="1">
      <c r="M10" s="116" t="s">
        <v>627</v>
      </c>
      <c r="N10" s="116"/>
      <c r="O10" s="116"/>
      <c r="P10" s="116"/>
      <c r="Q10" s="116"/>
      <c r="R10" s="116"/>
    </row>
    <row r="11" ht="18.75">
      <c r="P11" s="6"/>
    </row>
    <row r="12" spans="10:22" ht="117.75" customHeight="1">
      <c r="J12" s="168" t="s">
        <v>62</v>
      </c>
      <c r="K12" s="168" t="s">
        <v>63</v>
      </c>
      <c r="L12" s="40" t="s">
        <v>64</v>
      </c>
      <c r="M12" s="40" t="s">
        <v>67</v>
      </c>
      <c r="N12" s="168" t="s">
        <v>69</v>
      </c>
      <c r="O12" s="168" t="s">
        <v>70</v>
      </c>
      <c r="P12" s="168" t="s">
        <v>71</v>
      </c>
      <c r="Q12" s="168" t="s">
        <v>72</v>
      </c>
      <c r="R12" s="168" t="s">
        <v>73</v>
      </c>
      <c r="S12" s="168" t="s">
        <v>74</v>
      </c>
      <c r="T12" s="168" t="s">
        <v>75</v>
      </c>
      <c r="U12" s="168" t="s">
        <v>629</v>
      </c>
      <c r="V12" s="168" t="s">
        <v>76</v>
      </c>
    </row>
    <row r="13" spans="10:22" ht="30" hidden="1">
      <c r="J13" s="168"/>
      <c r="K13" s="168"/>
      <c r="L13" s="40" t="s">
        <v>65</v>
      </c>
      <c r="M13" s="40" t="s">
        <v>68</v>
      </c>
      <c r="N13" s="168"/>
      <c r="O13" s="168"/>
      <c r="P13" s="168"/>
      <c r="Q13" s="168"/>
      <c r="R13" s="168"/>
      <c r="S13" s="168"/>
      <c r="T13" s="168"/>
      <c r="U13" s="168"/>
      <c r="V13" s="168"/>
    </row>
    <row r="14" spans="10:22" ht="15" hidden="1">
      <c r="J14" s="168"/>
      <c r="K14" s="168"/>
      <c r="L14" s="40" t="s">
        <v>66</v>
      </c>
      <c r="M14" s="41"/>
      <c r="N14" s="168"/>
      <c r="O14" s="168"/>
      <c r="P14" s="168"/>
      <c r="Q14" s="168"/>
      <c r="R14" s="168"/>
      <c r="S14" s="168"/>
      <c r="T14" s="168"/>
      <c r="U14" s="168"/>
      <c r="V14" s="168"/>
    </row>
    <row r="15" spans="10:22" ht="15">
      <c r="J15" s="42">
        <v>1</v>
      </c>
      <c r="K15" s="42">
        <v>2</v>
      </c>
      <c r="L15" s="42">
        <v>3</v>
      </c>
      <c r="M15" s="42">
        <v>4</v>
      </c>
      <c r="N15" s="42">
        <v>5</v>
      </c>
      <c r="O15" s="42">
        <v>6</v>
      </c>
      <c r="P15" s="42">
        <v>7</v>
      </c>
      <c r="Q15" s="42">
        <v>8</v>
      </c>
      <c r="R15" s="42">
        <v>9</v>
      </c>
      <c r="S15" s="42">
        <v>10</v>
      </c>
      <c r="T15" s="42">
        <v>11</v>
      </c>
      <c r="U15" s="42">
        <v>12</v>
      </c>
      <c r="V15" s="42">
        <v>13</v>
      </c>
    </row>
    <row r="16" spans="10:22" ht="61.5" customHeight="1" thickBot="1">
      <c r="J16" s="128">
        <v>1</v>
      </c>
      <c r="K16" s="135" t="s">
        <v>739</v>
      </c>
      <c r="L16" s="121" t="s">
        <v>80</v>
      </c>
      <c r="M16" s="132" t="s">
        <v>81</v>
      </c>
      <c r="N16" s="121" t="s">
        <v>82</v>
      </c>
      <c r="O16" s="114" t="s">
        <v>710</v>
      </c>
      <c r="P16" s="222">
        <v>44128</v>
      </c>
      <c r="Q16" s="222">
        <v>0</v>
      </c>
      <c r="R16" s="222">
        <v>211304.23</v>
      </c>
      <c r="S16" s="109">
        <v>44512</v>
      </c>
      <c r="T16" s="199" t="s">
        <v>83</v>
      </c>
      <c r="U16" s="199" t="s">
        <v>84</v>
      </c>
      <c r="V16" s="199" t="s">
        <v>601</v>
      </c>
    </row>
    <row r="17" spans="10:22" ht="13.5" hidden="1" thickBot="1">
      <c r="J17" s="128"/>
      <c r="K17" s="135"/>
      <c r="L17" s="121"/>
      <c r="M17" s="132"/>
      <c r="N17" s="121"/>
      <c r="O17" s="114"/>
      <c r="P17" s="220"/>
      <c r="Q17" s="220"/>
      <c r="R17" s="220"/>
      <c r="S17" s="218"/>
      <c r="T17" s="181"/>
      <c r="U17" s="181"/>
      <c r="V17" s="181"/>
    </row>
    <row r="18" spans="10:22" ht="13.5" hidden="1" thickBot="1">
      <c r="J18" s="129"/>
      <c r="K18" s="136"/>
      <c r="L18" s="122"/>
      <c r="M18" s="133"/>
      <c r="N18" s="122"/>
      <c r="O18" s="115"/>
      <c r="P18" s="220"/>
      <c r="Q18" s="220"/>
      <c r="R18" s="220"/>
      <c r="S18" s="107"/>
      <c r="T18" s="197"/>
      <c r="U18" s="181"/>
      <c r="V18" s="181"/>
    </row>
    <row r="19" spans="10:22" ht="45">
      <c r="J19" s="127">
        <v>2</v>
      </c>
      <c r="K19" s="134" t="s">
        <v>738</v>
      </c>
      <c r="L19" s="130" t="s">
        <v>86</v>
      </c>
      <c r="M19" s="131" t="s">
        <v>87</v>
      </c>
      <c r="N19" s="130" t="s">
        <v>88</v>
      </c>
      <c r="O19" s="113" t="s">
        <v>89</v>
      </c>
      <c r="P19" s="220">
        <v>45225.29</v>
      </c>
      <c r="Q19" s="220">
        <v>0</v>
      </c>
      <c r="R19" s="221">
        <v>104736.69</v>
      </c>
      <c r="S19" s="107">
        <v>44515</v>
      </c>
      <c r="T19" s="28" t="s">
        <v>83</v>
      </c>
      <c r="U19" s="243" t="s">
        <v>84</v>
      </c>
      <c r="V19" s="181" t="s">
        <v>91</v>
      </c>
    </row>
    <row r="20" spans="10:22" ht="17.25" customHeight="1" thickBot="1">
      <c r="J20" s="129"/>
      <c r="K20" s="136"/>
      <c r="L20" s="122"/>
      <c r="M20" s="133"/>
      <c r="N20" s="122"/>
      <c r="O20" s="115"/>
      <c r="P20" s="220"/>
      <c r="Q20" s="220"/>
      <c r="R20" s="221"/>
      <c r="S20" s="109"/>
      <c r="T20" s="30" t="s">
        <v>90</v>
      </c>
      <c r="U20" s="243"/>
      <c r="V20" s="181"/>
    </row>
    <row r="21" spans="10:22" ht="45">
      <c r="J21" s="127">
        <v>3</v>
      </c>
      <c r="K21" s="134" t="s">
        <v>79</v>
      </c>
      <c r="L21" s="130" t="s">
        <v>93</v>
      </c>
      <c r="M21" s="131" t="s">
        <v>94</v>
      </c>
      <c r="N21" s="130" t="s">
        <v>711</v>
      </c>
      <c r="O21" s="130" t="s">
        <v>95</v>
      </c>
      <c r="P21" s="155">
        <v>114917.98</v>
      </c>
      <c r="Q21" s="155">
        <v>0</v>
      </c>
      <c r="R21" s="155">
        <v>181692.2</v>
      </c>
      <c r="S21" s="214">
        <v>44515</v>
      </c>
      <c r="T21" s="32" t="s">
        <v>83</v>
      </c>
      <c r="U21" s="121" t="s">
        <v>84</v>
      </c>
      <c r="V21" s="121" t="s">
        <v>600</v>
      </c>
    </row>
    <row r="22" spans="10:22" ht="21.75" customHeight="1" thickBot="1">
      <c r="J22" s="129"/>
      <c r="K22" s="136"/>
      <c r="L22" s="122"/>
      <c r="M22" s="133"/>
      <c r="N22" s="122"/>
      <c r="O22" s="122"/>
      <c r="P22" s="144"/>
      <c r="Q22" s="144"/>
      <c r="R22" s="144"/>
      <c r="S22" s="103"/>
      <c r="T22" s="34" t="s">
        <v>96</v>
      </c>
      <c r="U22" s="122"/>
      <c r="V22" s="122"/>
    </row>
    <row r="23" spans="10:22" ht="23.25" customHeight="1">
      <c r="J23" s="127">
        <v>4</v>
      </c>
      <c r="K23" s="134" t="s">
        <v>85</v>
      </c>
      <c r="L23" s="130" t="s">
        <v>98</v>
      </c>
      <c r="M23" s="131" t="s">
        <v>99</v>
      </c>
      <c r="N23" s="130" t="s">
        <v>100</v>
      </c>
      <c r="O23" s="130" t="s">
        <v>712</v>
      </c>
      <c r="P23" s="143">
        <v>179309.4</v>
      </c>
      <c r="Q23" s="143">
        <v>0</v>
      </c>
      <c r="R23" s="143">
        <v>207074.6</v>
      </c>
      <c r="S23" s="101">
        <v>44515</v>
      </c>
      <c r="T23" s="130" t="s">
        <v>83</v>
      </c>
      <c r="U23" s="130" t="s">
        <v>84</v>
      </c>
      <c r="V23" s="32" t="s">
        <v>101</v>
      </c>
    </row>
    <row r="24" spans="10:22" ht="12.75">
      <c r="J24" s="128"/>
      <c r="K24" s="135"/>
      <c r="L24" s="121"/>
      <c r="M24" s="132"/>
      <c r="N24" s="121"/>
      <c r="O24" s="121"/>
      <c r="P24" s="155"/>
      <c r="Q24" s="155"/>
      <c r="R24" s="155"/>
      <c r="S24" s="102"/>
      <c r="T24" s="121"/>
      <c r="U24" s="121"/>
      <c r="V24" s="121" t="s">
        <v>602</v>
      </c>
    </row>
    <row r="25" spans="10:22" ht="12.75">
      <c r="J25" s="128"/>
      <c r="K25" s="135"/>
      <c r="L25" s="121"/>
      <c r="M25" s="132"/>
      <c r="N25" s="121"/>
      <c r="O25" s="121"/>
      <c r="P25" s="155"/>
      <c r="Q25" s="155"/>
      <c r="R25" s="155"/>
      <c r="S25" s="102"/>
      <c r="T25" s="121"/>
      <c r="U25" s="121"/>
      <c r="V25" s="244"/>
    </row>
    <row r="26" spans="10:22" ht="21.75" customHeight="1" thickBot="1">
      <c r="J26" s="129"/>
      <c r="K26" s="136"/>
      <c r="L26" s="122"/>
      <c r="M26" s="133"/>
      <c r="N26" s="122"/>
      <c r="O26" s="122"/>
      <c r="P26" s="144"/>
      <c r="Q26" s="144"/>
      <c r="R26" s="144"/>
      <c r="S26" s="103"/>
      <c r="T26" s="121"/>
      <c r="U26" s="121"/>
      <c r="V26" s="245"/>
    </row>
    <row r="27" spans="10:22" ht="62.25" customHeight="1" thickBot="1">
      <c r="J27" s="127">
        <v>5</v>
      </c>
      <c r="K27" s="134" t="s">
        <v>92</v>
      </c>
      <c r="L27" s="130" t="s">
        <v>103</v>
      </c>
      <c r="M27" s="130" t="s">
        <v>104</v>
      </c>
      <c r="N27" s="130" t="s">
        <v>105</v>
      </c>
      <c r="O27" s="130" t="s">
        <v>713</v>
      </c>
      <c r="P27" s="143">
        <v>229579.86</v>
      </c>
      <c r="Q27" s="143">
        <v>0</v>
      </c>
      <c r="R27" s="143">
        <v>179758.4</v>
      </c>
      <c r="S27" s="104">
        <v>44515</v>
      </c>
      <c r="T27" s="181" t="s">
        <v>83</v>
      </c>
      <c r="U27" s="246" t="s">
        <v>84</v>
      </c>
      <c r="V27" s="32" t="s">
        <v>631</v>
      </c>
    </row>
    <row r="28" spans="10:22" ht="15.75" hidden="1" thickBot="1">
      <c r="J28" s="129"/>
      <c r="K28" s="136"/>
      <c r="L28" s="122"/>
      <c r="M28" s="122"/>
      <c r="N28" s="122"/>
      <c r="O28" s="122"/>
      <c r="P28" s="144"/>
      <c r="Q28" s="144"/>
      <c r="R28" s="144"/>
      <c r="S28" s="106"/>
      <c r="T28" s="197"/>
      <c r="U28" s="201"/>
      <c r="V28" s="32" t="s">
        <v>106</v>
      </c>
    </row>
    <row r="29" spans="10:22" ht="41.25" customHeight="1">
      <c r="J29" s="127">
        <v>6</v>
      </c>
      <c r="K29" s="134" t="s">
        <v>97</v>
      </c>
      <c r="L29" s="130" t="s">
        <v>107</v>
      </c>
      <c r="M29" s="130" t="s">
        <v>108</v>
      </c>
      <c r="N29" s="130" t="s">
        <v>109</v>
      </c>
      <c r="O29" s="130" t="s">
        <v>110</v>
      </c>
      <c r="P29" s="143">
        <v>11259</v>
      </c>
      <c r="Q29" s="143">
        <v>0</v>
      </c>
      <c r="R29" s="143">
        <v>199469.19</v>
      </c>
      <c r="S29" s="104">
        <v>41919</v>
      </c>
      <c r="T29" s="27" t="s">
        <v>111</v>
      </c>
      <c r="U29" s="197" t="s">
        <v>84</v>
      </c>
      <c r="V29" s="27" t="s">
        <v>585</v>
      </c>
    </row>
    <row r="30" spans="10:22" ht="33" customHeight="1" thickBot="1">
      <c r="J30" s="219"/>
      <c r="K30" s="188"/>
      <c r="L30" s="122"/>
      <c r="M30" s="122"/>
      <c r="N30" s="122"/>
      <c r="O30" s="122"/>
      <c r="P30" s="144"/>
      <c r="Q30" s="144"/>
      <c r="R30" s="144"/>
      <c r="S30" s="115"/>
      <c r="T30" s="37" t="s">
        <v>112</v>
      </c>
      <c r="U30" s="199"/>
      <c r="V30" s="37" t="s">
        <v>586</v>
      </c>
    </row>
    <row r="31" spans="10:22" ht="29.25" customHeight="1">
      <c r="J31" s="190">
        <v>7</v>
      </c>
      <c r="K31" s="187" t="s">
        <v>737</v>
      </c>
      <c r="L31" s="130" t="s">
        <v>113</v>
      </c>
      <c r="M31" s="130" t="s">
        <v>114</v>
      </c>
      <c r="N31" s="130" t="s">
        <v>115</v>
      </c>
      <c r="O31" s="130" t="s">
        <v>116</v>
      </c>
      <c r="P31" s="143" t="s">
        <v>117</v>
      </c>
      <c r="Q31" s="143">
        <v>602447.91</v>
      </c>
      <c r="R31" s="143">
        <v>982515.84</v>
      </c>
      <c r="S31" s="101">
        <v>43463</v>
      </c>
      <c r="T31" s="18" t="s">
        <v>118</v>
      </c>
      <c r="U31" s="121" t="s">
        <v>84</v>
      </c>
      <c r="V31" s="121" t="s">
        <v>632</v>
      </c>
    </row>
    <row r="32" spans="10:22" ht="30.75" customHeight="1">
      <c r="J32" s="128"/>
      <c r="K32" s="135"/>
      <c r="L32" s="121"/>
      <c r="M32" s="121"/>
      <c r="N32" s="121"/>
      <c r="O32" s="121"/>
      <c r="P32" s="155"/>
      <c r="Q32" s="155"/>
      <c r="R32" s="155"/>
      <c r="S32" s="102"/>
      <c r="T32" s="18" t="s">
        <v>630</v>
      </c>
      <c r="U32" s="121"/>
      <c r="V32" s="121"/>
    </row>
    <row r="33" spans="10:22" ht="33.75" customHeight="1">
      <c r="J33" s="128"/>
      <c r="K33" s="135"/>
      <c r="L33" s="121"/>
      <c r="M33" s="121"/>
      <c r="N33" s="121"/>
      <c r="O33" s="121"/>
      <c r="P33" s="155"/>
      <c r="Q33" s="155"/>
      <c r="R33" s="155"/>
      <c r="S33" s="102"/>
      <c r="T33" s="18" t="s">
        <v>119</v>
      </c>
      <c r="U33" s="121"/>
      <c r="V33" s="121"/>
    </row>
    <row r="34" spans="10:22" ht="30.75" customHeight="1">
      <c r="J34" s="128"/>
      <c r="K34" s="135"/>
      <c r="L34" s="121"/>
      <c r="M34" s="121"/>
      <c r="N34" s="121"/>
      <c r="O34" s="121"/>
      <c r="P34" s="155"/>
      <c r="Q34" s="155"/>
      <c r="R34" s="155"/>
      <c r="S34" s="102"/>
      <c r="T34" s="18" t="s">
        <v>120</v>
      </c>
      <c r="U34" s="121"/>
      <c r="V34" s="121"/>
    </row>
    <row r="35" spans="10:22" ht="15" hidden="1">
      <c r="J35" s="128"/>
      <c r="K35" s="135"/>
      <c r="L35" s="121"/>
      <c r="M35" s="121"/>
      <c r="N35" s="121"/>
      <c r="O35" s="121"/>
      <c r="P35" s="155"/>
      <c r="Q35" s="155"/>
      <c r="R35" s="155"/>
      <c r="S35" s="36"/>
      <c r="T35" s="18"/>
      <c r="U35" s="121"/>
      <c r="V35" s="121"/>
    </row>
    <row r="36" spans="10:22" ht="91.5" customHeight="1">
      <c r="J36" s="23">
        <v>8</v>
      </c>
      <c r="K36" s="23" t="s">
        <v>102</v>
      </c>
      <c r="L36" s="23" t="s">
        <v>113</v>
      </c>
      <c r="M36" s="23" t="s">
        <v>603</v>
      </c>
      <c r="N36" s="23" t="s">
        <v>604</v>
      </c>
      <c r="O36" s="23" t="s">
        <v>605</v>
      </c>
      <c r="P36" s="86">
        <v>600000</v>
      </c>
      <c r="Q36" s="86">
        <v>568000</v>
      </c>
      <c r="R36" s="86">
        <v>720867.7</v>
      </c>
      <c r="S36" s="23" t="s">
        <v>749</v>
      </c>
      <c r="T36" s="40" t="s">
        <v>606</v>
      </c>
      <c r="U36" s="23" t="s">
        <v>84</v>
      </c>
      <c r="V36" s="23" t="s">
        <v>633</v>
      </c>
    </row>
    <row r="37" spans="10:22" ht="28.5" customHeight="1" thickBot="1">
      <c r="J37" s="117" t="s">
        <v>628</v>
      </c>
      <c r="K37" s="118"/>
      <c r="L37" s="118"/>
      <c r="M37" s="118"/>
      <c r="N37" s="118"/>
      <c r="O37" s="119"/>
      <c r="P37" s="84">
        <v>1224419.53</v>
      </c>
      <c r="Q37" s="84">
        <f>Q31+Q36</f>
        <v>1170447.9100000001</v>
      </c>
      <c r="R37" s="84">
        <f>R16+R19+R21+R23+R27+R29+R31+R36</f>
        <v>2787418.8499999996</v>
      </c>
      <c r="S37" s="20"/>
      <c r="T37" s="20"/>
      <c r="U37" s="20"/>
      <c r="V37" s="20"/>
    </row>
    <row r="38" spans="10:22" ht="12.75" customHeight="1">
      <c r="J38" s="161"/>
      <c r="K38" s="159"/>
      <c r="L38" s="145"/>
      <c r="M38" s="145"/>
      <c r="N38" s="166"/>
      <c r="O38" s="167"/>
      <c r="P38" s="163">
        <f>P37</f>
        <v>1224419.53</v>
      </c>
      <c r="Q38" s="163">
        <f>Q37</f>
        <v>1170447.9100000001</v>
      </c>
      <c r="R38" s="163">
        <f>R37</f>
        <v>2787418.8499999996</v>
      </c>
      <c r="S38" s="145"/>
      <c r="T38" s="145"/>
      <c r="U38" s="145"/>
      <c r="V38" s="145"/>
    </row>
    <row r="39" spans="10:22" ht="13.5" customHeight="1" thickBot="1">
      <c r="J39" s="162"/>
      <c r="K39" s="160"/>
      <c r="L39" s="147"/>
      <c r="M39" s="147"/>
      <c r="N39" s="165" t="s">
        <v>121</v>
      </c>
      <c r="O39" s="119"/>
      <c r="P39" s="164"/>
      <c r="Q39" s="164"/>
      <c r="R39" s="164"/>
      <c r="S39" s="147"/>
      <c r="T39" s="147"/>
      <c r="U39" s="147"/>
      <c r="V39" s="147"/>
    </row>
    <row r="40" ht="12.75">
      <c r="J40" s="7" t="s">
        <v>122</v>
      </c>
    </row>
    <row r="41" ht="12.75">
      <c r="J41" s="8"/>
    </row>
    <row r="42" ht="15.75">
      <c r="J42" s="1" t="s">
        <v>123</v>
      </c>
    </row>
    <row r="43" ht="12.75">
      <c r="J43" s="8" t="s">
        <v>124</v>
      </c>
    </row>
    <row r="44" ht="12.75">
      <c r="J44" s="8" t="s">
        <v>125</v>
      </c>
    </row>
    <row r="45" ht="15.75">
      <c r="J45" s="1"/>
    </row>
    <row r="46" ht="18.75">
      <c r="J46" s="9"/>
    </row>
    <row r="47" ht="15">
      <c r="P47" s="5" t="s">
        <v>59</v>
      </c>
    </row>
    <row r="48" ht="18.75">
      <c r="P48" s="6" t="s">
        <v>60</v>
      </c>
    </row>
    <row r="49" ht="18.75">
      <c r="P49" s="6" t="s">
        <v>126</v>
      </c>
    </row>
    <row r="50" spans="15:18" ht="17.25" customHeight="1">
      <c r="O50" s="120" t="s">
        <v>634</v>
      </c>
      <c r="P50" s="120"/>
      <c r="Q50" s="120"/>
      <c r="R50" s="120"/>
    </row>
    <row r="51" spans="15:18" ht="17.25" customHeight="1" thickBot="1">
      <c r="O51" s="58"/>
      <c r="P51" s="58"/>
      <c r="Q51" s="58"/>
      <c r="R51" s="58"/>
    </row>
    <row r="52" spans="10:22" ht="32.25" customHeight="1">
      <c r="J52" s="170" t="s">
        <v>62</v>
      </c>
      <c r="K52" s="148" t="s">
        <v>63</v>
      </c>
      <c r="L52" s="17" t="s">
        <v>64</v>
      </c>
      <c r="M52" s="17" t="s">
        <v>67</v>
      </c>
      <c r="N52" s="145" t="s">
        <v>69</v>
      </c>
      <c r="O52" s="145" t="s">
        <v>70</v>
      </c>
      <c r="P52" s="145" t="s">
        <v>71</v>
      </c>
      <c r="Q52" s="145" t="s">
        <v>72</v>
      </c>
      <c r="R52" s="145" t="s">
        <v>127</v>
      </c>
      <c r="S52" s="145" t="s">
        <v>74</v>
      </c>
      <c r="T52" s="145" t="s">
        <v>75</v>
      </c>
      <c r="U52" s="145" t="s">
        <v>128</v>
      </c>
      <c r="V52" s="145" t="s">
        <v>76</v>
      </c>
    </row>
    <row r="53" spans="10:22" ht="30">
      <c r="J53" s="171"/>
      <c r="K53" s="169"/>
      <c r="L53" s="18" t="s">
        <v>65</v>
      </c>
      <c r="M53" s="18" t="s">
        <v>68</v>
      </c>
      <c r="N53" s="146"/>
      <c r="O53" s="146"/>
      <c r="P53" s="146"/>
      <c r="Q53" s="146"/>
      <c r="R53" s="146"/>
      <c r="S53" s="146"/>
      <c r="T53" s="146"/>
      <c r="U53" s="146"/>
      <c r="V53" s="146"/>
    </row>
    <row r="54" spans="10:22" ht="60" customHeight="1" thickBot="1">
      <c r="J54" s="172"/>
      <c r="K54" s="149"/>
      <c r="L54" s="20" t="s">
        <v>66</v>
      </c>
      <c r="M54" s="21"/>
      <c r="N54" s="147"/>
      <c r="O54" s="147"/>
      <c r="P54" s="147"/>
      <c r="Q54" s="147"/>
      <c r="R54" s="147"/>
      <c r="S54" s="147"/>
      <c r="T54" s="147"/>
      <c r="U54" s="147"/>
      <c r="V54" s="147"/>
    </row>
    <row r="55" spans="10:22" ht="15.75" thickBot="1">
      <c r="J55" s="19">
        <v>1</v>
      </c>
      <c r="K55" s="43">
        <v>2</v>
      </c>
      <c r="L55" s="20">
        <v>3</v>
      </c>
      <c r="M55" s="20">
        <v>4</v>
      </c>
      <c r="N55" s="20">
        <v>5</v>
      </c>
      <c r="O55" s="20">
        <v>6</v>
      </c>
      <c r="P55" s="20">
        <v>7</v>
      </c>
      <c r="Q55" s="20">
        <v>8</v>
      </c>
      <c r="R55" s="20">
        <v>9</v>
      </c>
      <c r="S55" s="20">
        <v>10</v>
      </c>
      <c r="T55" s="20">
        <v>11</v>
      </c>
      <c r="U55" s="20">
        <v>12</v>
      </c>
      <c r="V55" s="20">
        <v>13</v>
      </c>
    </row>
    <row r="56" spans="10:22" ht="18.75" customHeight="1">
      <c r="J56" s="127">
        <v>1</v>
      </c>
      <c r="K56" s="134" t="s">
        <v>129</v>
      </c>
      <c r="L56" s="130" t="s">
        <v>130</v>
      </c>
      <c r="M56" s="130" t="s">
        <v>131</v>
      </c>
      <c r="N56" s="130" t="s">
        <v>132</v>
      </c>
      <c r="O56" s="130" t="s">
        <v>133</v>
      </c>
      <c r="P56" s="141">
        <v>891799.3</v>
      </c>
      <c r="Q56" s="141">
        <v>0</v>
      </c>
      <c r="R56" s="141">
        <v>299508.99</v>
      </c>
      <c r="S56" s="101">
        <v>39687</v>
      </c>
      <c r="T56" s="145" t="s">
        <v>134</v>
      </c>
      <c r="U56" s="130" t="s">
        <v>135</v>
      </c>
      <c r="V56" s="130" t="s">
        <v>77</v>
      </c>
    </row>
    <row r="57" spans="10:22" ht="15" customHeight="1" hidden="1">
      <c r="J57" s="128"/>
      <c r="K57" s="135"/>
      <c r="L57" s="121"/>
      <c r="M57" s="121"/>
      <c r="N57" s="121"/>
      <c r="O57" s="121"/>
      <c r="P57" s="191"/>
      <c r="Q57" s="191"/>
      <c r="R57" s="191"/>
      <c r="S57" s="102"/>
      <c r="T57" s="146"/>
      <c r="U57" s="121"/>
      <c r="V57" s="121"/>
    </row>
    <row r="58" spans="10:22" ht="15" customHeight="1" hidden="1">
      <c r="J58" s="128"/>
      <c r="K58" s="135"/>
      <c r="L58" s="121"/>
      <c r="M58" s="121"/>
      <c r="N58" s="121"/>
      <c r="O58" s="121"/>
      <c r="P58" s="191"/>
      <c r="Q58" s="191"/>
      <c r="R58" s="191"/>
      <c r="S58" s="102"/>
      <c r="T58" s="146"/>
      <c r="U58" s="121"/>
      <c r="V58" s="121"/>
    </row>
    <row r="59" spans="10:22" ht="15" customHeight="1" hidden="1">
      <c r="J59" s="128"/>
      <c r="K59" s="135"/>
      <c r="L59" s="121"/>
      <c r="M59" s="121"/>
      <c r="N59" s="121"/>
      <c r="O59" s="121"/>
      <c r="P59" s="191"/>
      <c r="Q59" s="191"/>
      <c r="R59" s="191"/>
      <c r="S59" s="102"/>
      <c r="T59" s="146"/>
      <c r="U59" s="121"/>
      <c r="V59" s="121"/>
    </row>
    <row r="60" spans="10:22" ht="12.75">
      <c r="J60" s="128"/>
      <c r="K60" s="135"/>
      <c r="L60" s="121"/>
      <c r="M60" s="121"/>
      <c r="N60" s="121"/>
      <c r="O60" s="121"/>
      <c r="P60" s="191"/>
      <c r="Q60" s="191"/>
      <c r="R60" s="191"/>
      <c r="S60" s="102"/>
      <c r="T60" s="146"/>
      <c r="U60" s="121"/>
      <c r="V60" s="121"/>
    </row>
    <row r="61" spans="10:22" ht="8.25" customHeight="1">
      <c r="J61" s="128"/>
      <c r="K61" s="135"/>
      <c r="L61" s="121"/>
      <c r="M61" s="121"/>
      <c r="N61" s="121"/>
      <c r="O61" s="121"/>
      <c r="P61" s="191"/>
      <c r="Q61" s="191"/>
      <c r="R61" s="191"/>
      <c r="S61" s="102"/>
      <c r="T61" s="146"/>
      <c r="U61" s="121"/>
      <c r="V61" s="121"/>
    </row>
    <row r="62" spans="10:22" ht="15" customHeight="1" hidden="1">
      <c r="J62" s="128"/>
      <c r="K62" s="135"/>
      <c r="L62" s="121"/>
      <c r="M62" s="121"/>
      <c r="N62" s="121"/>
      <c r="O62" s="121"/>
      <c r="P62" s="191"/>
      <c r="Q62" s="191"/>
      <c r="R62" s="191"/>
      <c r="S62" s="102"/>
      <c r="T62" s="146"/>
      <c r="U62" s="121"/>
      <c r="V62" s="121"/>
    </row>
    <row r="63" spans="10:22" ht="33" customHeight="1" thickBot="1">
      <c r="J63" s="129"/>
      <c r="K63" s="136"/>
      <c r="L63" s="122"/>
      <c r="M63" s="122"/>
      <c r="N63" s="122"/>
      <c r="O63" s="122"/>
      <c r="P63" s="142"/>
      <c r="Q63" s="142"/>
      <c r="R63" s="142"/>
      <c r="S63" s="137"/>
      <c r="T63" s="147"/>
      <c r="U63" s="122"/>
      <c r="V63" s="122"/>
    </row>
    <row r="64" spans="10:22" ht="34.5" customHeight="1">
      <c r="J64" s="127">
        <v>2</v>
      </c>
      <c r="K64" s="134" t="s">
        <v>136</v>
      </c>
      <c r="L64" s="130" t="s">
        <v>137</v>
      </c>
      <c r="M64" s="130" t="s">
        <v>138</v>
      </c>
      <c r="N64" s="130" t="s">
        <v>139</v>
      </c>
      <c r="O64" s="130" t="s">
        <v>140</v>
      </c>
      <c r="P64" s="141">
        <v>508081.21</v>
      </c>
      <c r="Q64" s="141">
        <v>0</v>
      </c>
      <c r="R64" s="215">
        <v>359339.44</v>
      </c>
      <c r="S64" s="218">
        <v>41935</v>
      </c>
      <c r="T64" s="18" t="s">
        <v>141</v>
      </c>
      <c r="U64" s="130" t="s">
        <v>143</v>
      </c>
      <c r="V64" s="130" t="s">
        <v>587</v>
      </c>
    </row>
    <row r="65" spans="10:22" ht="0.75" customHeight="1">
      <c r="J65" s="128"/>
      <c r="K65" s="135"/>
      <c r="L65" s="121"/>
      <c r="M65" s="121"/>
      <c r="N65" s="121"/>
      <c r="O65" s="121"/>
      <c r="P65" s="191"/>
      <c r="Q65" s="191"/>
      <c r="R65" s="216"/>
      <c r="S65" s="218"/>
      <c r="T65" s="18"/>
      <c r="U65" s="121"/>
      <c r="V65" s="121"/>
    </row>
    <row r="66" spans="10:22" ht="27.75" customHeight="1">
      <c r="J66" s="128"/>
      <c r="K66" s="135"/>
      <c r="L66" s="121"/>
      <c r="M66" s="121"/>
      <c r="N66" s="121"/>
      <c r="O66" s="121"/>
      <c r="P66" s="191"/>
      <c r="Q66" s="191"/>
      <c r="R66" s="216"/>
      <c r="S66" s="218"/>
      <c r="T66" s="18" t="s">
        <v>142</v>
      </c>
      <c r="U66" s="121"/>
      <c r="V66" s="121"/>
    </row>
    <row r="67" spans="10:22" ht="1.5" customHeight="1" thickBot="1">
      <c r="J67" s="128"/>
      <c r="K67" s="135"/>
      <c r="L67" s="121"/>
      <c r="M67" s="121"/>
      <c r="N67" s="121"/>
      <c r="O67" s="121"/>
      <c r="P67" s="191"/>
      <c r="Q67" s="191"/>
      <c r="R67" s="216"/>
      <c r="S67" s="218"/>
      <c r="T67" s="18"/>
      <c r="U67" s="121"/>
      <c r="V67" s="121"/>
    </row>
    <row r="68" spans="10:22" ht="15.75" hidden="1" thickBot="1">
      <c r="J68" s="129"/>
      <c r="K68" s="136"/>
      <c r="L68" s="122"/>
      <c r="M68" s="122"/>
      <c r="N68" s="122"/>
      <c r="O68" s="122"/>
      <c r="P68" s="142"/>
      <c r="Q68" s="142"/>
      <c r="R68" s="217"/>
      <c r="S68" s="107"/>
      <c r="T68" s="20"/>
      <c r="U68" s="122"/>
      <c r="V68" s="122"/>
    </row>
    <row r="69" spans="10:22" ht="43.5" customHeight="1">
      <c r="J69" s="127">
        <v>3</v>
      </c>
      <c r="K69" s="134" t="s">
        <v>144</v>
      </c>
      <c r="L69" s="130" t="s">
        <v>145</v>
      </c>
      <c r="M69" s="130" t="s">
        <v>714</v>
      </c>
      <c r="N69" s="130" t="s">
        <v>146</v>
      </c>
      <c r="O69" s="130" t="s">
        <v>715</v>
      </c>
      <c r="P69" s="141">
        <v>6441082.45</v>
      </c>
      <c r="Q69" s="141">
        <v>0</v>
      </c>
      <c r="R69" s="215">
        <v>695686.06</v>
      </c>
      <c r="S69" s="107">
        <v>40085</v>
      </c>
      <c r="T69" s="167" t="s">
        <v>147</v>
      </c>
      <c r="U69" s="130" t="s">
        <v>143</v>
      </c>
      <c r="V69" s="130" t="s">
        <v>587</v>
      </c>
    </row>
    <row r="70" spans="10:22" ht="15" customHeight="1" hidden="1">
      <c r="J70" s="128"/>
      <c r="K70" s="135"/>
      <c r="L70" s="121"/>
      <c r="M70" s="121"/>
      <c r="N70" s="121"/>
      <c r="O70" s="121"/>
      <c r="P70" s="191"/>
      <c r="Q70" s="191"/>
      <c r="R70" s="216"/>
      <c r="S70" s="108"/>
      <c r="T70" s="158"/>
      <c r="U70" s="121"/>
      <c r="V70" s="121"/>
    </row>
    <row r="71" spans="10:22" ht="15" customHeight="1" hidden="1">
      <c r="J71" s="128"/>
      <c r="K71" s="135"/>
      <c r="L71" s="121"/>
      <c r="M71" s="121"/>
      <c r="N71" s="121"/>
      <c r="O71" s="121"/>
      <c r="P71" s="191"/>
      <c r="Q71" s="191"/>
      <c r="R71" s="216"/>
      <c r="S71" s="108"/>
      <c r="T71" s="158"/>
      <c r="U71" s="121"/>
      <c r="V71" s="121"/>
    </row>
    <row r="72" spans="10:22" ht="15" customHeight="1" hidden="1">
      <c r="J72" s="128"/>
      <c r="K72" s="135"/>
      <c r="L72" s="121"/>
      <c r="M72" s="121"/>
      <c r="N72" s="121"/>
      <c r="O72" s="121"/>
      <c r="P72" s="191"/>
      <c r="Q72" s="191"/>
      <c r="R72" s="216"/>
      <c r="S72" s="108"/>
      <c r="T72" s="158"/>
      <c r="U72" s="121"/>
      <c r="V72" s="121"/>
    </row>
    <row r="73" spans="10:22" ht="15" customHeight="1" hidden="1">
      <c r="J73" s="128"/>
      <c r="K73" s="135"/>
      <c r="L73" s="121"/>
      <c r="M73" s="121"/>
      <c r="N73" s="121"/>
      <c r="O73" s="121"/>
      <c r="P73" s="191"/>
      <c r="Q73" s="191"/>
      <c r="R73" s="216"/>
      <c r="S73" s="108"/>
      <c r="T73" s="158"/>
      <c r="U73" s="121"/>
      <c r="V73" s="121"/>
    </row>
    <row r="74" spans="10:22" ht="15" customHeight="1" hidden="1">
      <c r="J74" s="128"/>
      <c r="K74" s="135"/>
      <c r="L74" s="121"/>
      <c r="M74" s="121"/>
      <c r="N74" s="121"/>
      <c r="O74" s="121"/>
      <c r="P74" s="191"/>
      <c r="Q74" s="191"/>
      <c r="R74" s="216"/>
      <c r="S74" s="108"/>
      <c r="T74" s="158"/>
      <c r="U74" s="121"/>
      <c r="V74" s="121"/>
    </row>
    <row r="75" spans="10:22" ht="42" customHeight="1" thickBot="1">
      <c r="J75" s="129"/>
      <c r="K75" s="136"/>
      <c r="L75" s="122"/>
      <c r="M75" s="122"/>
      <c r="N75" s="122"/>
      <c r="O75" s="122"/>
      <c r="P75" s="142"/>
      <c r="Q75" s="142"/>
      <c r="R75" s="217"/>
      <c r="S75" s="109"/>
      <c r="T75" s="119"/>
      <c r="U75" s="122"/>
      <c r="V75" s="122"/>
    </row>
    <row r="76" spans="10:22" ht="51.75" customHeight="1">
      <c r="J76" s="127">
        <v>4</v>
      </c>
      <c r="K76" s="134" t="s">
        <v>148</v>
      </c>
      <c r="L76" s="130" t="s">
        <v>149</v>
      </c>
      <c r="M76" s="130" t="s">
        <v>150</v>
      </c>
      <c r="N76" s="130" t="s">
        <v>151</v>
      </c>
      <c r="O76" s="130" t="s">
        <v>716</v>
      </c>
      <c r="P76" s="141">
        <v>1018245.72</v>
      </c>
      <c r="Q76" s="141">
        <v>0</v>
      </c>
      <c r="R76" s="141">
        <v>630679.73</v>
      </c>
      <c r="S76" s="214">
        <v>40085</v>
      </c>
      <c r="T76" s="145" t="s">
        <v>147</v>
      </c>
      <c r="U76" s="130" t="s">
        <v>143</v>
      </c>
      <c r="V76" s="130" t="s">
        <v>587</v>
      </c>
    </row>
    <row r="77" spans="10:22" ht="15" customHeight="1" hidden="1">
      <c r="J77" s="128"/>
      <c r="K77" s="135"/>
      <c r="L77" s="121"/>
      <c r="M77" s="121"/>
      <c r="N77" s="121"/>
      <c r="O77" s="121"/>
      <c r="P77" s="191"/>
      <c r="Q77" s="191"/>
      <c r="R77" s="191"/>
      <c r="S77" s="102"/>
      <c r="T77" s="146"/>
      <c r="U77" s="121"/>
      <c r="V77" s="121"/>
    </row>
    <row r="78" spans="10:22" ht="15" customHeight="1" hidden="1">
      <c r="J78" s="128"/>
      <c r="K78" s="135"/>
      <c r="L78" s="121"/>
      <c r="M78" s="121"/>
      <c r="N78" s="121"/>
      <c r="O78" s="121"/>
      <c r="P78" s="191"/>
      <c r="Q78" s="191"/>
      <c r="R78" s="191"/>
      <c r="S78" s="102"/>
      <c r="T78" s="146"/>
      <c r="U78" s="121"/>
      <c r="V78" s="121"/>
    </row>
    <row r="79" spans="10:22" ht="15" customHeight="1" hidden="1">
      <c r="J79" s="128"/>
      <c r="K79" s="135"/>
      <c r="L79" s="121"/>
      <c r="M79" s="121"/>
      <c r="N79" s="121"/>
      <c r="O79" s="121"/>
      <c r="P79" s="191"/>
      <c r="Q79" s="191"/>
      <c r="R79" s="191"/>
      <c r="S79" s="102"/>
      <c r="T79" s="146"/>
      <c r="U79" s="121"/>
      <c r="V79" s="121"/>
    </row>
    <row r="80" spans="10:22" ht="15" customHeight="1" hidden="1">
      <c r="J80" s="128"/>
      <c r="K80" s="135"/>
      <c r="L80" s="121"/>
      <c r="M80" s="121"/>
      <c r="N80" s="121"/>
      <c r="O80" s="121"/>
      <c r="P80" s="191"/>
      <c r="Q80" s="191"/>
      <c r="R80" s="191"/>
      <c r="S80" s="102"/>
      <c r="T80" s="146"/>
      <c r="U80" s="121"/>
      <c r="V80" s="121"/>
    </row>
    <row r="81" spans="10:22" ht="15" customHeight="1" hidden="1">
      <c r="J81" s="128"/>
      <c r="K81" s="135"/>
      <c r="L81" s="121"/>
      <c r="M81" s="121"/>
      <c r="N81" s="121"/>
      <c r="O81" s="121"/>
      <c r="P81" s="191"/>
      <c r="Q81" s="191"/>
      <c r="R81" s="191"/>
      <c r="S81" s="102"/>
      <c r="T81" s="146"/>
      <c r="U81" s="121"/>
      <c r="V81" s="121"/>
    </row>
    <row r="82" spans="10:22" ht="15" customHeight="1" hidden="1">
      <c r="J82" s="128"/>
      <c r="K82" s="135"/>
      <c r="L82" s="121"/>
      <c r="M82" s="121"/>
      <c r="N82" s="121"/>
      <c r="O82" s="121"/>
      <c r="P82" s="191"/>
      <c r="Q82" s="191"/>
      <c r="R82" s="191"/>
      <c r="S82" s="102"/>
      <c r="T82" s="146"/>
      <c r="U82" s="121"/>
      <c r="V82" s="121"/>
    </row>
    <row r="83" spans="10:22" ht="25.5" customHeight="1" thickBot="1">
      <c r="J83" s="129"/>
      <c r="K83" s="136"/>
      <c r="L83" s="122"/>
      <c r="M83" s="122"/>
      <c r="N83" s="122"/>
      <c r="O83" s="122"/>
      <c r="P83" s="142"/>
      <c r="Q83" s="142"/>
      <c r="R83" s="142"/>
      <c r="S83" s="103"/>
      <c r="T83" s="147"/>
      <c r="U83" s="122"/>
      <c r="V83" s="122"/>
    </row>
    <row r="84" spans="10:22" ht="22.5" customHeight="1">
      <c r="J84" s="127">
        <v>5</v>
      </c>
      <c r="K84" s="134" t="s">
        <v>152</v>
      </c>
      <c r="L84" s="130" t="s">
        <v>153</v>
      </c>
      <c r="M84" s="130" t="s">
        <v>154</v>
      </c>
      <c r="N84" s="130" t="s">
        <v>155</v>
      </c>
      <c r="O84" s="130" t="s">
        <v>156</v>
      </c>
      <c r="P84" s="143">
        <v>4349576.79</v>
      </c>
      <c r="Q84" s="141">
        <v>212735.42</v>
      </c>
      <c r="R84" s="143">
        <v>511390.35</v>
      </c>
      <c r="S84" s="101">
        <v>39687</v>
      </c>
      <c r="T84" s="145" t="s">
        <v>157</v>
      </c>
      <c r="U84" s="130" t="s">
        <v>84</v>
      </c>
      <c r="V84" s="130" t="s">
        <v>77</v>
      </c>
    </row>
    <row r="85" spans="10:22" ht="15" customHeight="1">
      <c r="J85" s="128"/>
      <c r="K85" s="135"/>
      <c r="L85" s="121"/>
      <c r="M85" s="121"/>
      <c r="N85" s="121"/>
      <c r="O85" s="121"/>
      <c r="P85" s="155"/>
      <c r="Q85" s="191"/>
      <c r="R85" s="155"/>
      <c r="S85" s="102"/>
      <c r="T85" s="146"/>
      <c r="U85" s="121"/>
      <c r="V85" s="121"/>
    </row>
    <row r="86" spans="10:22" ht="1.5" customHeight="1">
      <c r="J86" s="128"/>
      <c r="K86" s="135"/>
      <c r="L86" s="121"/>
      <c r="M86" s="121"/>
      <c r="N86" s="121"/>
      <c r="O86" s="121"/>
      <c r="P86" s="155"/>
      <c r="Q86" s="191"/>
      <c r="R86" s="155"/>
      <c r="S86" s="102"/>
      <c r="T86" s="146"/>
      <c r="U86" s="121"/>
      <c r="V86" s="121"/>
    </row>
    <row r="87" spans="10:22" ht="15" customHeight="1" hidden="1">
      <c r="J87" s="128"/>
      <c r="K87" s="135"/>
      <c r="L87" s="121"/>
      <c r="M87" s="121"/>
      <c r="N87" s="121"/>
      <c r="O87" s="121"/>
      <c r="P87" s="155"/>
      <c r="Q87" s="191"/>
      <c r="R87" s="155"/>
      <c r="S87" s="102"/>
      <c r="T87" s="146"/>
      <c r="U87" s="121"/>
      <c r="V87" s="121"/>
    </row>
    <row r="88" spans="10:22" ht="15" customHeight="1" hidden="1">
      <c r="J88" s="128"/>
      <c r="K88" s="135"/>
      <c r="L88" s="121"/>
      <c r="M88" s="121"/>
      <c r="N88" s="121"/>
      <c r="O88" s="121"/>
      <c r="P88" s="155"/>
      <c r="Q88" s="191"/>
      <c r="R88" s="155"/>
      <c r="S88" s="102"/>
      <c r="T88" s="146"/>
      <c r="U88" s="121"/>
      <c r="V88" s="121"/>
    </row>
    <row r="89" spans="10:22" ht="15" customHeight="1" hidden="1">
      <c r="J89" s="128"/>
      <c r="K89" s="135"/>
      <c r="L89" s="121"/>
      <c r="M89" s="121"/>
      <c r="N89" s="121"/>
      <c r="O89" s="121"/>
      <c r="P89" s="155"/>
      <c r="Q89" s="191"/>
      <c r="R89" s="155"/>
      <c r="S89" s="102"/>
      <c r="T89" s="146"/>
      <c r="U89" s="121"/>
      <c r="V89" s="121"/>
    </row>
    <row r="90" spans="10:22" ht="15" customHeight="1" hidden="1">
      <c r="J90" s="128"/>
      <c r="K90" s="135"/>
      <c r="L90" s="121"/>
      <c r="M90" s="121"/>
      <c r="N90" s="121"/>
      <c r="O90" s="121"/>
      <c r="P90" s="155"/>
      <c r="Q90" s="191"/>
      <c r="R90" s="155"/>
      <c r="S90" s="102"/>
      <c r="T90" s="146"/>
      <c r="U90" s="121"/>
      <c r="V90" s="121"/>
    </row>
    <row r="91" spans="10:22" ht="15" customHeight="1" hidden="1">
      <c r="J91" s="128"/>
      <c r="K91" s="135"/>
      <c r="L91" s="121"/>
      <c r="M91" s="121"/>
      <c r="N91" s="121"/>
      <c r="O91" s="121"/>
      <c r="P91" s="155"/>
      <c r="Q91" s="191"/>
      <c r="R91" s="155"/>
      <c r="S91" s="102"/>
      <c r="T91" s="146"/>
      <c r="U91" s="121"/>
      <c r="V91" s="121"/>
    </row>
    <row r="92" spans="10:22" ht="15" customHeight="1" hidden="1">
      <c r="J92" s="128"/>
      <c r="K92" s="135"/>
      <c r="L92" s="121"/>
      <c r="M92" s="121"/>
      <c r="N92" s="121"/>
      <c r="O92" s="121"/>
      <c r="P92" s="155"/>
      <c r="Q92" s="191"/>
      <c r="R92" s="155"/>
      <c r="S92" s="102"/>
      <c r="T92" s="146"/>
      <c r="U92" s="121"/>
      <c r="V92" s="121"/>
    </row>
    <row r="93" spans="10:22" ht="49.5" customHeight="1" thickBot="1">
      <c r="J93" s="129"/>
      <c r="K93" s="136"/>
      <c r="L93" s="122"/>
      <c r="M93" s="122"/>
      <c r="N93" s="122"/>
      <c r="O93" s="122"/>
      <c r="P93" s="144"/>
      <c r="Q93" s="142"/>
      <c r="R93" s="144"/>
      <c r="S93" s="103"/>
      <c r="T93" s="147"/>
      <c r="U93" s="122"/>
      <c r="V93" s="122"/>
    </row>
    <row r="94" spans="10:22" ht="45.75" customHeight="1">
      <c r="J94" s="127">
        <v>6</v>
      </c>
      <c r="K94" s="134" t="s">
        <v>158</v>
      </c>
      <c r="L94" s="130" t="s">
        <v>159</v>
      </c>
      <c r="M94" s="130" t="s">
        <v>160</v>
      </c>
      <c r="N94" s="130" t="s">
        <v>139</v>
      </c>
      <c r="O94" s="130" t="s">
        <v>161</v>
      </c>
      <c r="P94" s="143">
        <v>3032880.01</v>
      </c>
      <c r="Q94" s="141">
        <v>285366.94</v>
      </c>
      <c r="R94" s="143">
        <v>1126603.23</v>
      </c>
      <c r="S94" s="101">
        <v>40085</v>
      </c>
      <c r="T94" s="18" t="s">
        <v>83</v>
      </c>
      <c r="U94" s="130" t="s">
        <v>84</v>
      </c>
      <c r="V94" s="130" t="s">
        <v>77</v>
      </c>
    </row>
    <row r="95" spans="10:22" ht="9.75" customHeight="1">
      <c r="J95" s="128"/>
      <c r="K95" s="135"/>
      <c r="L95" s="121"/>
      <c r="M95" s="121"/>
      <c r="N95" s="121"/>
      <c r="O95" s="121"/>
      <c r="P95" s="155"/>
      <c r="Q95" s="191"/>
      <c r="R95" s="155"/>
      <c r="S95" s="102"/>
      <c r="T95" s="18"/>
      <c r="U95" s="121"/>
      <c r="V95" s="121"/>
    </row>
    <row r="96" spans="10:22" ht="26.25" customHeight="1">
      <c r="J96" s="128"/>
      <c r="K96" s="135"/>
      <c r="L96" s="121"/>
      <c r="M96" s="121"/>
      <c r="N96" s="121"/>
      <c r="O96" s="121"/>
      <c r="P96" s="155"/>
      <c r="Q96" s="191"/>
      <c r="R96" s="155"/>
      <c r="S96" s="102"/>
      <c r="T96" s="18" t="s">
        <v>162</v>
      </c>
      <c r="U96" s="121"/>
      <c r="V96" s="121"/>
    </row>
    <row r="97" spans="10:22" ht="1.5" customHeight="1" hidden="1">
      <c r="J97" s="128"/>
      <c r="K97" s="135"/>
      <c r="L97" s="121"/>
      <c r="M97" s="121"/>
      <c r="N97" s="121"/>
      <c r="O97" s="121"/>
      <c r="P97" s="155"/>
      <c r="Q97" s="191"/>
      <c r="R97" s="155"/>
      <c r="S97" s="102"/>
      <c r="T97" s="36"/>
      <c r="U97" s="121"/>
      <c r="V97" s="121"/>
    </row>
    <row r="98" spans="10:22" ht="15" customHeight="1" hidden="1">
      <c r="J98" s="128"/>
      <c r="K98" s="135"/>
      <c r="L98" s="121"/>
      <c r="M98" s="121"/>
      <c r="N98" s="121"/>
      <c r="O98" s="121"/>
      <c r="P98" s="155"/>
      <c r="Q98" s="191"/>
      <c r="R98" s="155"/>
      <c r="S98" s="102"/>
      <c r="T98" s="36"/>
      <c r="U98" s="121"/>
      <c r="V98" s="121"/>
    </row>
    <row r="99" spans="10:22" ht="15" customHeight="1" hidden="1">
      <c r="J99" s="128"/>
      <c r="K99" s="135"/>
      <c r="L99" s="121"/>
      <c r="M99" s="121"/>
      <c r="N99" s="121"/>
      <c r="O99" s="121"/>
      <c r="P99" s="155"/>
      <c r="Q99" s="191"/>
      <c r="R99" s="155"/>
      <c r="S99" s="102"/>
      <c r="T99" s="36"/>
      <c r="U99" s="121"/>
      <c r="V99" s="121"/>
    </row>
    <row r="100" spans="10:22" ht="15" customHeight="1" hidden="1">
      <c r="J100" s="128"/>
      <c r="K100" s="135"/>
      <c r="L100" s="121"/>
      <c r="M100" s="121"/>
      <c r="N100" s="121"/>
      <c r="O100" s="121"/>
      <c r="P100" s="155"/>
      <c r="Q100" s="191"/>
      <c r="R100" s="155"/>
      <c r="S100" s="102"/>
      <c r="T100" s="36"/>
      <c r="U100" s="121"/>
      <c r="V100" s="121"/>
    </row>
    <row r="101" spans="10:22" ht="15" customHeight="1" hidden="1">
      <c r="J101" s="128"/>
      <c r="K101" s="135"/>
      <c r="L101" s="121"/>
      <c r="M101" s="121"/>
      <c r="N101" s="121"/>
      <c r="O101" s="121"/>
      <c r="P101" s="155"/>
      <c r="Q101" s="191"/>
      <c r="R101" s="155"/>
      <c r="S101" s="102"/>
      <c r="T101" s="36"/>
      <c r="U101" s="121"/>
      <c r="V101" s="121"/>
    </row>
    <row r="102" spans="10:22" ht="15" customHeight="1" hidden="1">
      <c r="J102" s="128"/>
      <c r="K102" s="135"/>
      <c r="L102" s="121"/>
      <c r="M102" s="121"/>
      <c r="N102" s="121"/>
      <c r="O102" s="121"/>
      <c r="P102" s="155"/>
      <c r="Q102" s="191"/>
      <c r="R102" s="155"/>
      <c r="S102" s="102"/>
      <c r="T102" s="36"/>
      <c r="U102" s="121"/>
      <c r="V102" s="121"/>
    </row>
    <row r="103" spans="10:22" ht="15" customHeight="1" hidden="1">
      <c r="J103" s="128"/>
      <c r="K103" s="135"/>
      <c r="L103" s="121"/>
      <c r="M103" s="121"/>
      <c r="N103" s="121"/>
      <c r="O103" s="121"/>
      <c r="P103" s="155"/>
      <c r="Q103" s="191"/>
      <c r="R103" s="155"/>
      <c r="S103" s="102"/>
      <c r="T103" s="36"/>
      <c r="U103" s="121"/>
      <c r="V103" s="121"/>
    </row>
    <row r="104" spans="10:22" ht="16.5" customHeight="1" thickBot="1">
      <c r="J104" s="129"/>
      <c r="K104" s="136"/>
      <c r="L104" s="122"/>
      <c r="M104" s="122"/>
      <c r="N104" s="122"/>
      <c r="O104" s="122"/>
      <c r="P104" s="144"/>
      <c r="Q104" s="142"/>
      <c r="R104" s="144"/>
      <c r="S104" s="103"/>
      <c r="T104" s="21"/>
      <c r="U104" s="122"/>
      <c r="V104" s="122"/>
    </row>
    <row r="105" spans="10:22" ht="30" customHeight="1">
      <c r="J105" s="127">
        <v>7</v>
      </c>
      <c r="K105" s="134" t="s">
        <v>163</v>
      </c>
      <c r="L105" s="130" t="s">
        <v>164</v>
      </c>
      <c r="M105" s="130" t="s">
        <v>165</v>
      </c>
      <c r="N105" s="130" t="s">
        <v>166</v>
      </c>
      <c r="O105" s="130" t="s">
        <v>167</v>
      </c>
      <c r="P105" s="143">
        <v>325077.58</v>
      </c>
      <c r="Q105" s="141">
        <v>18729.14</v>
      </c>
      <c r="R105" s="143">
        <v>918438.8</v>
      </c>
      <c r="S105" s="101">
        <v>41916</v>
      </c>
      <c r="T105" s="32" t="s">
        <v>141</v>
      </c>
      <c r="U105" s="130" t="s">
        <v>84</v>
      </c>
      <c r="V105" s="130" t="s">
        <v>77</v>
      </c>
    </row>
    <row r="106" spans="10:22" ht="30" customHeight="1" thickBot="1">
      <c r="J106" s="129"/>
      <c r="K106" s="136"/>
      <c r="L106" s="122"/>
      <c r="M106" s="122"/>
      <c r="N106" s="122"/>
      <c r="O106" s="122"/>
      <c r="P106" s="144"/>
      <c r="Q106" s="142"/>
      <c r="R106" s="144"/>
      <c r="S106" s="103"/>
      <c r="T106" s="34" t="s">
        <v>168</v>
      </c>
      <c r="U106" s="122"/>
      <c r="V106" s="122"/>
    </row>
    <row r="107" spans="10:22" ht="70.5" customHeight="1">
      <c r="J107" s="127">
        <v>8</v>
      </c>
      <c r="K107" s="134" t="s">
        <v>169</v>
      </c>
      <c r="L107" s="130" t="s">
        <v>170</v>
      </c>
      <c r="M107" s="130" t="s">
        <v>171</v>
      </c>
      <c r="N107" s="130" t="s">
        <v>172</v>
      </c>
      <c r="O107" s="130" t="s">
        <v>173</v>
      </c>
      <c r="P107" s="143">
        <v>1571758.59</v>
      </c>
      <c r="Q107" s="141">
        <v>147599.35</v>
      </c>
      <c r="R107" s="143">
        <v>912847.45</v>
      </c>
      <c r="S107" s="101">
        <v>42363</v>
      </c>
      <c r="T107" s="18" t="s">
        <v>83</v>
      </c>
      <c r="U107" s="130" t="s">
        <v>591</v>
      </c>
      <c r="V107" s="18" t="s">
        <v>175</v>
      </c>
    </row>
    <row r="108" spans="10:22" ht="21.75" customHeight="1">
      <c r="J108" s="128"/>
      <c r="K108" s="135"/>
      <c r="L108" s="121"/>
      <c r="M108" s="121"/>
      <c r="N108" s="121"/>
      <c r="O108" s="121"/>
      <c r="P108" s="155"/>
      <c r="Q108" s="191"/>
      <c r="R108" s="155"/>
      <c r="S108" s="102"/>
      <c r="T108" s="18"/>
      <c r="U108" s="121"/>
      <c r="V108" s="18" t="s">
        <v>176</v>
      </c>
    </row>
    <row r="109" spans="10:22" ht="105.75" customHeight="1" thickBot="1">
      <c r="J109" s="128"/>
      <c r="K109" s="135"/>
      <c r="L109" s="121"/>
      <c r="M109" s="121"/>
      <c r="N109" s="121"/>
      <c r="O109" s="121"/>
      <c r="P109" s="155"/>
      <c r="Q109" s="191"/>
      <c r="R109" s="155"/>
      <c r="S109" s="102"/>
      <c r="T109" s="18" t="s">
        <v>174</v>
      </c>
      <c r="U109" s="121"/>
      <c r="V109" s="18" t="s">
        <v>744</v>
      </c>
    </row>
    <row r="110" spans="10:22" ht="0.75" customHeight="1" hidden="1">
      <c r="J110" s="128"/>
      <c r="K110" s="135"/>
      <c r="L110" s="121"/>
      <c r="M110" s="121"/>
      <c r="N110" s="121"/>
      <c r="O110" s="121"/>
      <c r="P110" s="155"/>
      <c r="Q110" s="191"/>
      <c r="R110" s="155"/>
      <c r="S110" s="102"/>
      <c r="T110" s="36"/>
      <c r="U110" s="121"/>
      <c r="V110" s="36"/>
    </row>
    <row r="111" spans="10:22" ht="15" customHeight="1" hidden="1">
      <c r="J111" s="128"/>
      <c r="K111" s="135"/>
      <c r="L111" s="121"/>
      <c r="M111" s="121"/>
      <c r="N111" s="121"/>
      <c r="O111" s="121"/>
      <c r="P111" s="155"/>
      <c r="Q111" s="191"/>
      <c r="R111" s="155"/>
      <c r="S111" s="102"/>
      <c r="T111" s="36"/>
      <c r="U111" s="121"/>
      <c r="V111" s="36"/>
    </row>
    <row r="112" spans="10:22" ht="15" customHeight="1" hidden="1">
      <c r="J112" s="128"/>
      <c r="K112" s="135"/>
      <c r="L112" s="121"/>
      <c r="M112" s="121"/>
      <c r="N112" s="121"/>
      <c r="O112" s="121"/>
      <c r="P112" s="155"/>
      <c r="Q112" s="191"/>
      <c r="R112" s="155"/>
      <c r="S112" s="102"/>
      <c r="T112" s="36"/>
      <c r="U112" s="121"/>
      <c r="V112" s="36"/>
    </row>
    <row r="113" spans="10:22" ht="15" customHeight="1" hidden="1">
      <c r="J113" s="128"/>
      <c r="K113" s="135"/>
      <c r="L113" s="121"/>
      <c r="M113" s="121"/>
      <c r="N113" s="121"/>
      <c r="O113" s="121"/>
      <c r="P113" s="155"/>
      <c r="Q113" s="191"/>
      <c r="R113" s="155"/>
      <c r="S113" s="102"/>
      <c r="T113" s="36"/>
      <c r="U113" s="121"/>
      <c r="V113" s="36"/>
    </row>
    <row r="114" spans="10:22" ht="15" customHeight="1" hidden="1">
      <c r="J114" s="128"/>
      <c r="K114" s="135"/>
      <c r="L114" s="121"/>
      <c r="M114" s="121"/>
      <c r="N114" s="121"/>
      <c r="O114" s="121"/>
      <c r="P114" s="155"/>
      <c r="Q114" s="191"/>
      <c r="R114" s="155"/>
      <c r="S114" s="102"/>
      <c r="T114" s="36"/>
      <c r="U114" s="121"/>
      <c r="V114" s="36"/>
    </row>
    <row r="115" spans="10:22" ht="9.75" customHeight="1" hidden="1" thickBot="1">
      <c r="J115" s="129"/>
      <c r="K115" s="136"/>
      <c r="L115" s="122"/>
      <c r="M115" s="122"/>
      <c r="N115" s="122"/>
      <c r="O115" s="122"/>
      <c r="P115" s="144"/>
      <c r="Q115" s="142"/>
      <c r="R115" s="144"/>
      <c r="S115" s="137"/>
      <c r="T115" s="36"/>
      <c r="U115" s="122"/>
      <c r="V115" s="21"/>
    </row>
    <row r="116" spans="10:22" ht="45">
      <c r="J116" s="127">
        <v>9</v>
      </c>
      <c r="K116" s="134" t="s">
        <v>635</v>
      </c>
      <c r="L116" s="130" t="s">
        <v>178</v>
      </c>
      <c r="M116" s="130" t="s">
        <v>179</v>
      </c>
      <c r="N116" s="130" t="s">
        <v>180</v>
      </c>
      <c r="O116" s="130" t="s">
        <v>717</v>
      </c>
      <c r="P116" s="141">
        <v>401564.8</v>
      </c>
      <c r="Q116" s="141">
        <v>0</v>
      </c>
      <c r="R116" s="215">
        <v>2336832.04</v>
      </c>
      <c r="S116" s="107">
        <v>40050</v>
      </c>
      <c r="T116" s="70" t="s">
        <v>83</v>
      </c>
      <c r="U116" s="194" t="s">
        <v>143</v>
      </c>
      <c r="V116" s="130" t="s">
        <v>587</v>
      </c>
    </row>
    <row r="117" spans="10:22" ht="12" customHeight="1">
      <c r="J117" s="128"/>
      <c r="K117" s="135"/>
      <c r="L117" s="121"/>
      <c r="M117" s="121"/>
      <c r="N117" s="121"/>
      <c r="O117" s="121"/>
      <c r="P117" s="191"/>
      <c r="Q117" s="191"/>
      <c r="R117" s="216"/>
      <c r="S117" s="108"/>
      <c r="T117" s="71"/>
      <c r="U117" s="138"/>
      <c r="V117" s="121"/>
    </row>
    <row r="118" spans="10:22" ht="15" customHeight="1" hidden="1">
      <c r="J118" s="128"/>
      <c r="K118" s="135"/>
      <c r="L118" s="121"/>
      <c r="M118" s="121"/>
      <c r="N118" s="121"/>
      <c r="O118" s="121"/>
      <c r="P118" s="191"/>
      <c r="Q118" s="191"/>
      <c r="R118" s="216"/>
      <c r="S118" s="108"/>
      <c r="T118" s="71"/>
      <c r="U118" s="138"/>
      <c r="V118" s="121"/>
    </row>
    <row r="119" spans="10:22" ht="30">
      <c r="J119" s="128"/>
      <c r="K119" s="135"/>
      <c r="L119" s="121"/>
      <c r="M119" s="121"/>
      <c r="N119" s="121"/>
      <c r="O119" s="121"/>
      <c r="P119" s="191"/>
      <c r="Q119" s="191"/>
      <c r="R119" s="216"/>
      <c r="S119" s="108"/>
      <c r="T119" s="71" t="s">
        <v>181</v>
      </c>
      <c r="U119" s="138"/>
      <c r="V119" s="121"/>
    </row>
    <row r="120" spans="10:22" ht="0.75" customHeight="1">
      <c r="J120" s="128"/>
      <c r="K120" s="135"/>
      <c r="L120" s="121"/>
      <c r="M120" s="121"/>
      <c r="N120" s="121"/>
      <c r="O120" s="121"/>
      <c r="P120" s="191"/>
      <c r="Q120" s="191"/>
      <c r="R120" s="216"/>
      <c r="S120" s="108"/>
      <c r="T120" s="72"/>
      <c r="U120" s="138"/>
      <c r="V120" s="121"/>
    </row>
    <row r="121" spans="10:22" ht="15" customHeight="1" hidden="1">
      <c r="J121" s="128"/>
      <c r="K121" s="135"/>
      <c r="L121" s="121"/>
      <c r="M121" s="121"/>
      <c r="N121" s="121"/>
      <c r="O121" s="121"/>
      <c r="P121" s="191"/>
      <c r="Q121" s="191"/>
      <c r="R121" s="216"/>
      <c r="S121" s="108"/>
      <c r="T121" s="72"/>
      <c r="U121" s="138"/>
      <c r="V121" s="121"/>
    </row>
    <row r="122" spans="10:22" ht="15" customHeight="1" hidden="1">
      <c r="J122" s="128"/>
      <c r="K122" s="135"/>
      <c r="L122" s="121"/>
      <c r="M122" s="121"/>
      <c r="N122" s="121"/>
      <c r="O122" s="121"/>
      <c r="P122" s="191"/>
      <c r="Q122" s="191"/>
      <c r="R122" s="216"/>
      <c r="S122" s="108"/>
      <c r="T122" s="72"/>
      <c r="U122" s="138"/>
      <c r="V122" s="121"/>
    </row>
    <row r="123" spans="10:22" ht="15" customHeight="1" hidden="1">
      <c r="J123" s="128"/>
      <c r="K123" s="135"/>
      <c r="L123" s="121"/>
      <c r="M123" s="121"/>
      <c r="N123" s="121"/>
      <c r="O123" s="121"/>
      <c r="P123" s="191"/>
      <c r="Q123" s="191"/>
      <c r="R123" s="216"/>
      <c r="S123" s="108"/>
      <c r="T123" s="72"/>
      <c r="U123" s="138"/>
      <c r="V123" s="121"/>
    </row>
    <row r="124" spans="10:22" ht="15" customHeight="1" hidden="1">
      <c r="J124" s="128"/>
      <c r="K124" s="135"/>
      <c r="L124" s="121"/>
      <c r="M124" s="121"/>
      <c r="N124" s="121"/>
      <c r="O124" s="121"/>
      <c r="P124" s="191"/>
      <c r="Q124" s="191"/>
      <c r="R124" s="216"/>
      <c r="S124" s="108"/>
      <c r="T124" s="72"/>
      <c r="U124" s="138"/>
      <c r="V124" s="121"/>
    </row>
    <row r="125" spans="10:22" ht="15" customHeight="1" hidden="1">
      <c r="J125" s="128"/>
      <c r="K125" s="135"/>
      <c r="L125" s="121"/>
      <c r="M125" s="121"/>
      <c r="N125" s="121"/>
      <c r="O125" s="121"/>
      <c r="P125" s="191"/>
      <c r="Q125" s="191"/>
      <c r="R125" s="216"/>
      <c r="S125" s="108"/>
      <c r="T125" s="72"/>
      <c r="U125" s="138"/>
      <c r="V125" s="121"/>
    </row>
    <row r="126" spans="10:22" ht="15" customHeight="1" hidden="1">
      <c r="J126" s="128"/>
      <c r="K126" s="135"/>
      <c r="L126" s="121"/>
      <c r="M126" s="121"/>
      <c r="N126" s="121"/>
      <c r="O126" s="121"/>
      <c r="P126" s="191"/>
      <c r="Q126" s="191"/>
      <c r="R126" s="216"/>
      <c r="S126" s="108"/>
      <c r="T126" s="72"/>
      <c r="U126" s="138"/>
      <c r="V126" s="121"/>
    </row>
    <row r="127" spans="10:22" ht="15" thickBot="1">
      <c r="J127" s="129"/>
      <c r="K127" s="136"/>
      <c r="L127" s="122"/>
      <c r="M127" s="122"/>
      <c r="N127" s="122"/>
      <c r="O127" s="122"/>
      <c r="P127" s="142"/>
      <c r="Q127" s="142"/>
      <c r="R127" s="217"/>
      <c r="S127" s="109"/>
      <c r="T127" s="73"/>
      <c r="U127" s="196"/>
      <c r="V127" s="122"/>
    </row>
    <row r="128" spans="10:22" ht="50.25" customHeight="1">
      <c r="J128" s="127">
        <v>10</v>
      </c>
      <c r="K128" s="134" t="s">
        <v>177</v>
      </c>
      <c r="L128" s="130" t="s">
        <v>183</v>
      </c>
      <c r="M128" s="130" t="s">
        <v>184</v>
      </c>
      <c r="N128" s="130" t="s">
        <v>185</v>
      </c>
      <c r="O128" s="130" t="s">
        <v>718</v>
      </c>
      <c r="P128" s="141">
        <v>1.97</v>
      </c>
      <c r="Q128" s="141">
        <v>0</v>
      </c>
      <c r="R128" s="141">
        <v>4522780.4</v>
      </c>
      <c r="S128" s="214">
        <v>40050</v>
      </c>
      <c r="T128" s="18" t="s">
        <v>83</v>
      </c>
      <c r="U128" s="130" t="s">
        <v>143</v>
      </c>
      <c r="V128" s="130" t="s">
        <v>587</v>
      </c>
    </row>
    <row r="129" spans="10:22" ht="4.5" customHeight="1">
      <c r="J129" s="128"/>
      <c r="K129" s="135"/>
      <c r="L129" s="121"/>
      <c r="M129" s="121"/>
      <c r="N129" s="121"/>
      <c r="O129" s="121"/>
      <c r="P129" s="191"/>
      <c r="Q129" s="191"/>
      <c r="R129" s="191"/>
      <c r="S129" s="102"/>
      <c r="T129" s="18"/>
      <c r="U129" s="121"/>
      <c r="V129" s="121"/>
    </row>
    <row r="130" spans="10:22" ht="0.75" customHeight="1" hidden="1">
      <c r="J130" s="128"/>
      <c r="K130" s="135"/>
      <c r="L130" s="121"/>
      <c r="M130" s="121"/>
      <c r="N130" s="121"/>
      <c r="O130" s="121"/>
      <c r="P130" s="191"/>
      <c r="Q130" s="191"/>
      <c r="R130" s="191"/>
      <c r="S130" s="102"/>
      <c r="T130" s="18"/>
      <c r="U130" s="121"/>
      <c r="V130" s="121"/>
    </row>
    <row r="131" spans="10:22" ht="30" customHeight="1">
      <c r="J131" s="128"/>
      <c r="K131" s="135"/>
      <c r="L131" s="121"/>
      <c r="M131" s="121"/>
      <c r="N131" s="121"/>
      <c r="O131" s="121"/>
      <c r="P131" s="191"/>
      <c r="Q131" s="191"/>
      <c r="R131" s="191"/>
      <c r="S131" s="102"/>
      <c r="T131" s="18" t="s">
        <v>186</v>
      </c>
      <c r="U131" s="121"/>
      <c r="V131" s="121"/>
    </row>
    <row r="132" spans="10:22" ht="1.5" customHeight="1">
      <c r="J132" s="128"/>
      <c r="K132" s="135"/>
      <c r="L132" s="121"/>
      <c r="M132" s="121"/>
      <c r="N132" s="121"/>
      <c r="O132" s="121"/>
      <c r="P132" s="191"/>
      <c r="Q132" s="191"/>
      <c r="R132" s="191"/>
      <c r="S132" s="102"/>
      <c r="T132" s="36"/>
      <c r="U132" s="121"/>
      <c r="V132" s="121"/>
    </row>
    <row r="133" spans="10:22" ht="15" customHeight="1" hidden="1">
      <c r="J133" s="128"/>
      <c r="K133" s="135"/>
      <c r="L133" s="121"/>
      <c r="M133" s="121"/>
      <c r="N133" s="121"/>
      <c r="O133" s="121"/>
      <c r="P133" s="191"/>
      <c r="Q133" s="191"/>
      <c r="R133" s="191"/>
      <c r="S133" s="102"/>
      <c r="T133" s="36"/>
      <c r="U133" s="121"/>
      <c r="V133" s="121"/>
    </row>
    <row r="134" spans="10:22" ht="15" customHeight="1" hidden="1">
      <c r="J134" s="128"/>
      <c r="K134" s="135"/>
      <c r="L134" s="121"/>
      <c r="M134" s="121"/>
      <c r="N134" s="121"/>
      <c r="O134" s="121"/>
      <c r="P134" s="191"/>
      <c r="Q134" s="191"/>
      <c r="R134" s="191"/>
      <c r="S134" s="102"/>
      <c r="T134" s="36"/>
      <c r="U134" s="121"/>
      <c r="V134" s="121"/>
    </row>
    <row r="135" spans="10:22" ht="15" customHeight="1" hidden="1">
      <c r="J135" s="128"/>
      <c r="K135" s="135"/>
      <c r="L135" s="121"/>
      <c r="M135" s="121"/>
      <c r="N135" s="121"/>
      <c r="O135" s="121"/>
      <c r="P135" s="191"/>
      <c r="Q135" s="191"/>
      <c r="R135" s="191"/>
      <c r="S135" s="102"/>
      <c r="T135" s="36"/>
      <c r="U135" s="121"/>
      <c r="V135" s="121"/>
    </row>
    <row r="136" spans="10:22" ht="15" customHeight="1" hidden="1">
      <c r="J136" s="128"/>
      <c r="K136" s="135"/>
      <c r="L136" s="121"/>
      <c r="M136" s="121"/>
      <c r="N136" s="121"/>
      <c r="O136" s="121"/>
      <c r="P136" s="191"/>
      <c r="Q136" s="191"/>
      <c r="R136" s="191"/>
      <c r="S136" s="102"/>
      <c r="T136" s="36"/>
      <c r="U136" s="121"/>
      <c r="V136" s="121"/>
    </row>
    <row r="137" spans="10:22" ht="15" customHeight="1" hidden="1">
      <c r="J137" s="128"/>
      <c r="K137" s="135"/>
      <c r="L137" s="121"/>
      <c r="M137" s="121"/>
      <c r="N137" s="121"/>
      <c r="O137" s="121"/>
      <c r="P137" s="191"/>
      <c r="Q137" s="191"/>
      <c r="R137" s="191"/>
      <c r="S137" s="102"/>
      <c r="T137" s="36"/>
      <c r="U137" s="121"/>
      <c r="V137" s="121"/>
    </row>
    <row r="138" spans="10:22" ht="15" customHeight="1" hidden="1">
      <c r="J138" s="128"/>
      <c r="K138" s="135"/>
      <c r="L138" s="121"/>
      <c r="M138" s="121"/>
      <c r="N138" s="121"/>
      <c r="O138" s="121"/>
      <c r="P138" s="191"/>
      <c r="Q138" s="191"/>
      <c r="R138" s="191"/>
      <c r="S138" s="102"/>
      <c r="T138" s="36"/>
      <c r="U138" s="121"/>
      <c r="V138" s="121"/>
    </row>
    <row r="139" spans="10:22" ht="15" thickBot="1">
      <c r="J139" s="129"/>
      <c r="K139" s="136"/>
      <c r="L139" s="122"/>
      <c r="M139" s="122"/>
      <c r="N139" s="122"/>
      <c r="O139" s="122"/>
      <c r="P139" s="142"/>
      <c r="Q139" s="142"/>
      <c r="R139" s="142"/>
      <c r="S139" s="103"/>
      <c r="T139" s="21"/>
      <c r="U139" s="122"/>
      <c r="V139" s="122"/>
    </row>
    <row r="140" spans="10:22" ht="45">
      <c r="J140" s="127">
        <v>11</v>
      </c>
      <c r="K140" s="134" t="s">
        <v>182</v>
      </c>
      <c r="L140" s="130" t="s">
        <v>188</v>
      </c>
      <c r="M140" s="130" t="s">
        <v>189</v>
      </c>
      <c r="N140" s="130" t="s">
        <v>190</v>
      </c>
      <c r="O140" s="130" t="s">
        <v>191</v>
      </c>
      <c r="P140" s="141">
        <v>1.97</v>
      </c>
      <c r="Q140" s="141">
        <v>0</v>
      </c>
      <c r="R140" s="141">
        <v>984158.5</v>
      </c>
      <c r="S140" s="101">
        <v>40050</v>
      </c>
      <c r="T140" s="18" t="s">
        <v>83</v>
      </c>
      <c r="U140" s="130" t="s">
        <v>143</v>
      </c>
      <c r="V140" s="130" t="s">
        <v>587</v>
      </c>
    </row>
    <row r="141" spans="10:22" ht="5.25" customHeight="1">
      <c r="J141" s="128"/>
      <c r="K141" s="135"/>
      <c r="L141" s="121"/>
      <c r="M141" s="121"/>
      <c r="N141" s="121"/>
      <c r="O141" s="121"/>
      <c r="P141" s="191"/>
      <c r="Q141" s="191"/>
      <c r="R141" s="191"/>
      <c r="S141" s="102"/>
      <c r="T141" s="18"/>
      <c r="U141" s="121"/>
      <c r="V141" s="121"/>
    </row>
    <row r="142" spans="10:22" ht="15" customHeight="1" hidden="1">
      <c r="J142" s="128"/>
      <c r="K142" s="135"/>
      <c r="L142" s="121"/>
      <c r="M142" s="121"/>
      <c r="N142" s="121"/>
      <c r="O142" s="121"/>
      <c r="P142" s="191"/>
      <c r="Q142" s="191"/>
      <c r="R142" s="191"/>
      <c r="S142" s="102"/>
      <c r="T142" s="18"/>
      <c r="U142" s="121"/>
      <c r="V142" s="121"/>
    </row>
    <row r="143" spans="10:22" ht="30">
      <c r="J143" s="128"/>
      <c r="K143" s="135"/>
      <c r="L143" s="121"/>
      <c r="M143" s="121"/>
      <c r="N143" s="121"/>
      <c r="O143" s="121"/>
      <c r="P143" s="191"/>
      <c r="Q143" s="191"/>
      <c r="R143" s="191"/>
      <c r="S143" s="102"/>
      <c r="T143" s="18" t="s">
        <v>192</v>
      </c>
      <c r="U143" s="121"/>
      <c r="V143" s="121"/>
    </row>
    <row r="144" spans="10:22" ht="0.75" customHeight="1">
      <c r="J144" s="128"/>
      <c r="K144" s="135"/>
      <c r="L144" s="121"/>
      <c r="M144" s="121"/>
      <c r="N144" s="121"/>
      <c r="O144" s="121"/>
      <c r="P144" s="191"/>
      <c r="Q144" s="191"/>
      <c r="R144" s="191"/>
      <c r="S144" s="102"/>
      <c r="T144" s="18"/>
      <c r="U144" s="121"/>
      <c r="V144" s="121"/>
    </row>
    <row r="145" spans="10:22" ht="15" customHeight="1" hidden="1">
      <c r="J145" s="128"/>
      <c r="K145" s="135"/>
      <c r="L145" s="121"/>
      <c r="M145" s="121"/>
      <c r="N145" s="121"/>
      <c r="O145" s="121"/>
      <c r="P145" s="191"/>
      <c r="Q145" s="191"/>
      <c r="R145" s="191"/>
      <c r="S145" s="102"/>
      <c r="T145" s="18"/>
      <c r="U145" s="121"/>
      <c r="V145" s="121"/>
    </row>
    <row r="146" spans="10:22" ht="15" customHeight="1" hidden="1">
      <c r="J146" s="128"/>
      <c r="K146" s="135"/>
      <c r="L146" s="121"/>
      <c r="M146" s="121"/>
      <c r="N146" s="121"/>
      <c r="O146" s="121"/>
      <c r="P146" s="191"/>
      <c r="Q146" s="191"/>
      <c r="R146" s="191"/>
      <c r="S146" s="102"/>
      <c r="T146" s="18"/>
      <c r="U146" s="121"/>
      <c r="V146" s="121"/>
    </row>
    <row r="147" spans="10:22" ht="15" customHeight="1" hidden="1">
      <c r="J147" s="128"/>
      <c r="K147" s="135"/>
      <c r="L147" s="121"/>
      <c r="M147" s="121"/>
      <c r="N147" s="121"/>
      <c r="O147" s="121"/>
      <c r="P147" s="191"/>
      <c r="Q147" s="191"/>
      <c r="R147" s="191"/>
      <c r="S147" s="102"/>
      <c r="T147" s="18"/>
      <c r="U147" s="121"/>
      <c r="V147" s="121"/>
    </row>
    <row r="148" spans="10:22" ht="15" customHeight="1" hidden="1">
      <c r="J148" s="128"/>
      <c r="K148" s="135"/>
      <c r="L148" s="121"/>
      <c r="M148" s="121"/>
      <c r="N148" s="121"/>
      <c r="O148" s="121"/>
      <c r="P148" s="191"/>
      <c r="Q148" s="191"/>
      <c r="R148" s="191"/>
      <c r="S148" s="102"/>
      <c r="T148" s="36"/>
      <c r="U148" s="121"/>
      <c r="V148" s="121"/>
    </row>
    <row r="149" spans="10:22" ht="15" customHeight="1" hidden="1">
      <c r="J149" s="128"/>
      <c r="K149" s="135"/>
      <c r="L149" s="121"/>
      <c r="M149" s="121"/>
      <c r="N149" s="121"/>
      <c r="O149" s="121"/>
      <c r="P149" s="191"/>
      <c r="Q149" s="191"/>
      <c r="R149" s="191"/>
      <c r="S149" s="102"/>
      <c r="T149" s="36"/>
      <c r="U149" s="121"/>
      <c r="V149" s="121"/>
    </row>
    <row r="150" spans="10:22" ht="15" customHeight="1" hidden="1">
      <c r="J150" s="128"/>
      <c r="K150" s="135"/>
      <c r="L150" s="121"/>
      <c r="M150" s="121"/>
      <c r="N150" s="121"/>
      <c r="O150" s="121"/>
      <c r="P150" s="191"/>
      <c r="Q150" s="191"/>
      <c r="R150" s="191"/>
      <c r="S150" s="102"/>
      <c r="T150" s="36"/>
      <c r="U150" s="121"/>
      <c r="V150" s="121"/>
    </row>
    <row r="151" spans="10:22" ht="15" thickBot="1">
      <c r="J151" s="129"/>
      <c r="K151" s="136"/>
      <c r="L151" s="122"/>
      <c r="M151" s="122"/>
      <c r="N151" s="122"/>
      <c r="O151" s="122"/>
      <c r="P151" s="142"/>
      <c r="Q151" s="142"/>
      <c r="R151" s="142"/>
      <c r="S151" s="103"/>
      <c r="T151" s="21"/>
      <c r="U151" s="122"/>
      <c r="V151" s="122"/>
    </row>
    <row r="152" spans="10:22" ht="45">
      <c r="J152" s="127">
        <v>12</v>
      </c>
      <c r="K152" s="134" t="s">
        <v>187</v>
      </c>
      <c r="L152" s="130" t="s">
        <v>193</v>
      </c>
      <c r="M152" s="130" t="s">
        <v>194</v>
      </c>
      <c r="N152" s="130" t="s">
        <v>195</v>
      </c>
      <c r="O152" s="130" t="s">
        <v>196</v>
      </c>
      <c r="P152" s="143">
        <v>1.97</v>
      </c>
      <c r="Q152" s="141">
        <v>0</v>
      </c>
      <c r="R152" s="143">
        <v>553514.94</v>
      </c>
      <c r="S152" s="101">
        <v>40050</v>
      </c>
      <c r="T152" s="18" t="s">
        <v>83</v>
      </c>
      <c r="U152" s="130" t="s">
        <v>84</v>
      </c>
      <c r="V152" s="130" t="s">
        <v>77</v>
      </c>
    </row>
    <row r="153" spans="10:22" ht="3" customHeight="1">
      <c r="J153" s="128"/>
      <c r="K153" s="135"/>
      <c r="L153" s="121"/>
      <c r="M153" s="121"/>
      <c r="N153" s="121"/>
      <c r="O153" s="121"/>
      <c r="P153" s="155"/>
      <c r="Q153" s="191"/>
      <c r="R153" s="155"/>
      <c r="S153" s="102"/>
      <c r="T153" s="18"/>
      <c r="U153" s="121"/>
      <c r="V153" s="121"/>
    </row>
    <row r="154" spans="10:22" ht="15" customHeight="1" hidden="1">
      <c r="J154" s="128"/>
      <c r="K154" s="135"/>
      <c r="L154" s="121"/>
      <c r="M154" s="121"/>
      <c r="N154" s="121"/>
      <c r="O154" s="121"/>
      <c r="P154" s="155"/>
      <c r="Q154" s="191"/>
      <c r="R154" s="155"/>
      <c r="S154" s="102"/>
      <c r="T154" s="18"/>
      <c r="U154" s="121"/>
      <c r="V154" s="121"/>
    </row>
    <row r="155" spans="10:22" ht="30">
      <c r="J155" s="128"/>
      <c r="K155" s="135"/>
      <c r="L155" s="121"/>
      <c r="M155" s="121"/>
      <c r="N155" s="121"/>
      <c r="O155" s="121"/>
      <c r="P155" s="155"/>
      <c r="Q155" s="191"/>
      <c r="R155" s="155"/>
      <c r="S155" s="102"/>
      <c r="T155" s="18" t="s">
        <v>197</v>
      </c>
      <c r="U155" s="121"/>
      <c r="V155" s="121"/>
    </row>
    <row r="156" spans="10:22" ht="0.75" customHeight="1">
      <c r="J156" s="128"/>
      <c r="K156" s="135"/>
      <c r="L156" s="121"/>
      <c r="M156" s="121"/>
      <c r="N156" s="121"/>
      <c r="O156" s="121"/>
      <c r="P156" s="155"/>
      <c r="Q156" s="191"/>
      <c r="R156" s="155"/>
      <c r="S156" s="102"/>
      <c r="T156" s="36"/>
      <c r="U156" s="121"/>
      <c r="V156" s="121"/>
    </row>
    <row r="157" spans="10:22" ht="15" customHeight="1" hidden="1">
      <c r="J157" s="128"/>
      <c r="K157" s="135"/>
      <c r="L157" s="121"/>
      <c r="M157" s="121"/>
      <c r="N157" s="121"/>
      <c r="O157" s="121"/>
      <c r="P157" s="155"/>
      <c r="Q157" s="191"/>
      <c r="R157" s="155"/>
      <c r="S157" s="102"/>
      <c r="T157" s="36"/>
      <c r="U157" s="121"/>
      <c r="V157" s="121"/>
    </row>
    <row r="158" spans="10:22" ht="15" customHeight="1" hidden="1">
      <c r="J158" s="128"/>
      <c r="K158" s="135"/>
      <c r="L158" s="121"/>
      <c r="M158" s="121"/>
      <c r="N158" s="121"/>
      <c r="O158" s="121"/>
      <c r="P158" s="155"/>
      <c r="Q158" s="191"/>
      <c r="R158" s="155"/>
      <c r="S158" s="102"/>
      <c r="T158" s="36"/>
      <c r="U158" s="121"/>
      <c r="V158" s="121"/>
    </row>
    <row r="159" spans="10:22" ht="15" customHeight="1" hidden="1">
      <c r="J159" s="128"/>
      <c r="K159" s="135"/>
      <c r="L159" s="121"/>
      <c r="M159" s="121"/>
      <c r="N159" s="121"/>
      <c r="O159" s="121"/>
      <c r="P159" s="155"/>
      <c r="Q159" s="191"/>
      <c r="R159" s="155"/>
      <c r="S159" s="102"/>
      <c r="T159" s="36"/>
      <c r="U159" s="121"/>
      <c r="V159" s="121"/>
    </row>
    <row r="160" spans="10:22" ht="15" customHeight="1" hidden="1">
      <c r="J160" s="128"/>
      <c r="K160" s="135"/>
      <c r="L160" s="121"/>
      <c r="M160" s="121"/>
      <c r="N160" s="121"/>
      <c r="O160" s="121"/>
      <c r="P160" s="155"/>
      <c r="Q160" s="191"/>
      <c r="R160" s="155"/>
      <c r="S160" s="102"/>
      <c r="T160" s="36"/>
      <c r="U160" s="121"/>
      <c r="V160" s="121"/>
    </row>
    <row r="161" spans="10:22" ht="15" customHeight="1" hidden="1">
      <c r="J161" s="128"/>
      <c r="K161" s="135"/>
      <c r="L161" s="121"/>
      <c r="M161" s="121"/>
      <c r="N161" s="121"/>
      <c r="O161" s="121"/>
      <c r="P161" s="155"/>
      <c r="Q161" s="191"/>
      <c r="R161" s="155"/>
      <c r="S161" s="102"/>
      <c r="T161" s="36"/>
      <c r="U161" s="121"/>
      <c r="V161" s="121"/>
    </row>
    <row r="162" spans="10:22" ht="15" customHeight="1" hidden="1">
      <c r="J162" s="128"/>
      <c r="K162" s="135"/>
      <c r="L162" s="121"/>
      <c r="M162" s="121"/>
      <c r="N162" s="121"/>
      <c r="O162" s="121"/>
      <c r="P162" s="155"/>
      <c r="Q162" s="191"/>
      <c r="R162" s="155"/>
      <c r="S162" s="102"/>
      <c r="T162" s="36"/>
      <c r="U162" s="121"/>
      <c r="V162" s="121"/>
    </row>
    <row r="163" spans="10:22" ht="15" thickBot="1">
      <c r="J163" s="129"/>
      <c r="K163" s="136"/>
      <c r="L163" s="122"/>
      <c r="M163" s="122"/>
      <c r="N163" s="122"/>
      <c r="O163" s="122"/>
      <c r="P163" s="144"/>
      <c r="Q163" s="142"/>
      <c r="R163" s="144"/>
      <c r="S163" s="103"/>
      <c r="T163" s="21"/>
      <c r="U163" s="122"/>
      <c r="V163" s="122"/>
    </row>
    <row r="164" spans="10:22" ht="30">
      <c r="J164" s="127">
        <v>13</v>
      </c>
      <c r="K164" s="134" t="s">
        <v>736</v>
      </c>
      <c r="L164" s="130" t="s">
        <v>198</v>
      </c>
      <c r="M164" s="130" t="s">
        <v>636</v>
      </c>
      <c r="N164" s="130" t="s">
        <v>199</v>
      </c>
      <c r="O164" s="130" t="s">
        <v>637</v>
      </c>
      <c r="P164" s="143">
        <v>157302.26</v>
      </c>
      <c r="Q164" s="141">
        <v>30657.03</v>
      </c>
      <c r="R164" s="143">
        <v>112463.73</v>
      </c>
      <c r="S164" s="101">
        <v>42951</v>
      </c>
      <c r="T164" s="18" t="s">
        <v>200</v>
      </c>
      <c r="U164" s="130" t="s">
        <v>84</v>
      </c>
      <c r="V164" s="130" t="s">
        <v>77</v>
      </c>
    </row>
    <row r="165" spans="10:22" ht="29.25" customHeight="1">
      <c r="J165" s="128"/>
      <c r="K165" s="135"/>
      <c r="L165" s="121"/>
      <c r="M165" s="121"/>
      <c r="N165" s="121"/>
      <c r="O165" s="121"/>
      <c r="P165" s="155"/>
      <c r="Q165" s="191"/>
      <c r="R165" s="155"/>
      <c r="S165" s="102"/>
      <c r="T165" s="18" t="s">
        <v>201</v>
      </c>
      <c r="U165" s="121"/>
      <c r="V165" s="121"/>
    </row>
    <row r="166" spans="10:22" ht="16.5" customHeight="1">
      <c r="J166" s="128"/>
      <c r="K166" s="135"/>
      <c r="L166" s="121"/>
      <c r="M166" s="121"/>
      <c r="N166" s="121"/>
      <c r="O166" s="121"/>
      <c r="P166" s="155"/>
      <c r="Q166" s="191"/>
      <c r="R166" s="155"/>
      <c r="S166" s="102"/>
      <c r="T166" s="18" t="s">
        <v>202</v>
      </c>
      <c r="U166" s="121"/>
      <c r="V166" s="121"/>
    </row>
    <row r="167" spans="10:22" ht="28.5" customHeight="1" thickBot="1">
      <c r="J167" s="128"/>
      <c r="K167" s="136"/>
      <c r="L167" s="121"/>
      <c r="M167" s="121"/>
      <c r="N167" s="122"/>
      <c r="O167" s="122"/>
      <c r="P167" s="144"/>
      <c r="Q167" s="142"/>
      <c r="R167" s="144"/>
      <c r="S167" s="103"/>
      <c r="T167" s="20" t="s">
        <v>203</v>
      </c>
      <c r="U167" s="122"/>
      <c r="V167" s="122"/>
    </row>
    <row r="168" spans="10:22" ht="90" customHeight="1" thickBot="1">
      <c r="J168" s="45">
        <v>14</v>
      </c>
      <c r="K168" s="45" t="s">
        <v>735</v>
      </c>
      <c r="L168" s="45" t="s">
        <v>198</v>
      </c>
      <c r="M168" s="45" t="s">
        <v>588</v>
      </c>
      <c r="N168" s="32" t="s">
        <v>589</v>
      </c>
      <c r="O168" s="25" t="s">
        <v>589</v>
      </c>
      <c r="P168" s="46">
        <v>1387238</v>
      </c>
      <c r="Q168" s="57">
        <v>808947.23</v>
      </c>
      <c r="R168" s="46">
        <v>0</v>
      </c>
      <c r="S168" s="35">
        <v>44165</v>
      </c>
      <c r="T168" s="18" t="s">
        <v>590</v>
      </c>
      <c r="U168" s="25" t="s">
        <v>84</v>
      </c>
      <c r="V168" s="25" t="s">
        <v>589</v>
      </c>
    </row>
    <row r="169" spans="10:22" ht="7.5" customHeight="1">
      <c r="J169" s="156"/>
      <c r="K169" s="157"/>
      <c r="L169" s="157"/>
      <c r="M169" s="158"/>
      <c r="N169" s="145"/>
      <c r="O169" s="145"/>
      <c r="P169" s="211">
        <f>P56+P64+P69+P76+P84+P94+P105+P107+P116+P128+P140+P152+P164+P168</f>
        <v>20084612.619999997</v>
      </c>
      <c r="Q169" s="211">
        <f>Q84+Q94+Q105+Q107+Q116+Q164+Q168</f>
        <v>1504035.1099999999</v>
      </c>
      <c r="R169" s="211">
        <f>R56+R64+R69+R76+R84+R94+R105+R107+R116+R128+R140+R152+R164</f>
        <v>13964243.66</v>
      </c>
      <c r="S169" s="237"/>
      <c r="T169" s="145"/>
      <c r="U169" s="145"/>
      <c r="V169" s="145"/>
    </row>
    <row r="170" spans="10:22" ht="15" hidden="1">
      <c r="J170" s="156"/>
      <c r="K170" s="157"/>
      <c r="L170" s="157"/>
      <c r="M170" s="158"/>
      <c r="N170" s="146"/>
      <c r="O170" s="146"/>
      <c r="P170" s="212"/>
      <c r="Q170" s="212"/>
      <c r="R170" s="212"/>
      <c r="S170" s="238"/>
      <c r="T170" s="146"/>
      <c r="U170" s="146"/>
      <c r="V170" s="146"/>
    </row>
    <row r="171" spans="10:22" ht="15">
      <c r="J171" s="156" t="s">
        <v>638</v>
      </c>
      <c r="K171" s="157"/>
      <c r="L171" s="157"/>
      <c r="M171" s="158"/>
      <c r="N171" s="146"/>
      <c r="O171" s="146"/>
      <c r="P171" s="212"/>
      <c r="Q171" s="212"/>
      <c r="R171" s="212"/>
      <c r="S171" s="238"/>
      <c r="T171" s="146"/>
      <c r="U171" s="146"/>
      <c r="V171" s="146"/>
    </row>
    <row r="172" spans="10:22" ht="3" customHeight="1" thickBot="1">
      <c r="J172" s="156"/>
      <c r="K172" s="157"/>
      <c r="L172" s="157"/>
      <c r="M172" s="158"/>
      <c r="N172" s="146"/>
      <c r="O172" s="146"/>
      <c r="P172" s="212"/>
      <c r="Q172" s="212"/>
      <c r="R172" s="212"/>
      <c r="S172" s="238"/>
      <c r="T172" s="146"/>
      <c r="U172" s="146"/>
      <c r="V172" s="146"/>
    </row>
    <row r="173" spans="10:22" ht="15.75" hidden="1" thickBot="1">
      <c r="J173" s="173"/>
      <c r="K173" s="174"/>
      <c r="L173" s="174"/>
      <c r="M173" s="175"/>
      <c r="N173" s="147"/>
      <c r="O173" s="147"/>
      <c r="P173" s="213"/>
      <c r="Q173" s="213"/>
      <c r="R173" s="213"/>
      <c r="S173" s="239"/>
      <c r="T173" s="147"/>
      <c r="U173" s="147"/>
      <c r="V173" s="147"/>
    </row>
    <row r="174" spans="10:22" ht="13.5" customHeight="1" thickBot="1">
      <c r="J174" s="240" t="s">
        <v>204</v>
      </c>
      <c r="K174" s="241"/>
      <c r="L174" s="241"/>
      <c r="M174" s="241"/>
      <c r="N174" s="242"/>
      <c r="O174" s="234"/>
      <c r="P174" s="235"/>
      <c r="Q174" s="235"/>
      <c r="R174" s="235"/>
      <c r="S174" s="235"/>
      <c r="T174" s="235"/>
      <c r="U174" s="235"/>
      <c r="V174" s="236"/>
    </row>
    <row r="175" spans="10:22" ht="16.5" customHeight="1" thickBot="1">
      <c r="J175" s="208" t="s">
        <v>205</v>
      </c>
      <c r="K175" s="209"/>
      <c r="L175" s="209"/>
      <c r="M175" s="209"/>
      <c r="N175" s="210"/>
      <c r="O175" s="20"/>
      <c r="P175" s="84">
        <f>P64+P69+P76+P116+P128+P140</f>
        <v>8368978.119999999</v>
      </c>
      <c r="Q175" s="84">
        <f>Q64+Q69+Q76+Q116+Q128+Q140</f>
        <v>0</v>
      </c>
      <c r="R175" s="84">
        <f>R64+R69+R76+R116+R128+R140</f>
        <v>9529476.17</v>
      </c>
      <c r="S175" s="47"/>
      <c r="T175" s="20"/>
      <c r="U175" s="20"/>
      <c r="V175" s="20"/>
    </row>
    <row r="176" spans="10:22" ht="15.75" customHeight="1" thickBot="1">
      <c r="J176" s="208" t="s">
        <v>206</v>
      </c>
      <c r="K176" s="209"/>
      <c r="L176" s="209"/>
      <c r="M176" s="209"/>
      <c r="N176" s="210"/>
      <c r="O176" s="20"/>
      <c r="P176" s="55">
        <v>891799.3</v>
      </c>
      <c r="Q176" s="55">
        <v>0</v>
      </c>
      <c r="R176" s="55">
        <v>299508.99</v>
      </c>
      <c r="S176" s="47"/>
      <c r="T176" s="20"/>
      <c r="U176" s="20"/>
      <c r="V176" s="20"/>
    </row>
    <row r="177" spans="10:22" ht="17.25" customHeight="1" thickBot="1">
      <c r="J177" s="208" t="s">
        <v>121</v>
      </c>
      <c r="K177" s="209"/>
      <c r="L177" s="209"/>
      <c r="M177" s="209"/>
      <c r="N177" s="210"/>
      <c r="O177" s="20"/>
      <c r="P177" s="48">
        <f>P84+P94+P105+P107+P152+P164+P168</f>
        <v>10823835.200000001</v>
      </c>
      <c r="Q177" s="48">
        <f>Q84+Q94+Q105+Q107+Q152+Q164+Q168</f>
        <v>1504035.1099999999</v>
      </c>
      <c r="R177" s="48">
        <f>R84+R94+R105+R107+R152+R164+R168</f>
        <v>4135258.5</v>
      </c>
      <c r="S177" s="47"/>
      <c r="T177" s="20"/>
      <c r="U177" s="20"/>
      <c r="V177" s="20"/>
    </row>
    <row r="178" ht="12.75">
      <c r="J178" s="10"/>
    </row>
    <row r="179" ht="12.75">
      <c r="J179" s="10"/>
    </row>
    <row r="180" ht="12.75">
      <c r="J180" s="10"/>
    </row>
    <row r="181" ht="18.75">
      <c r="J181" s="9"/>
    </row>
    <row r="182" ht="15">
      <c r="P182" s="5" t="s">
        <v>59</v>
      </c>
    </row>
    <row r="183" ht="18.75">
      <c r="P183" s="6" t="s">
        <v>60</v>
      </c>
    </row>
    <row r="184" ht="18.75">
      <c r="P184" s="6" t="s">
        <v>207</v>
      </c>
    </row>
    <row r="185" spans="15:18" ht="21" customHeight="1" thickBot="1">
      <c r="O185" s="126" t="s">
        <v>640</v>
      </c>
      <c r="P185" s="126"/>
      <c r="Q185" s="126"/>
      <c r="R185" s="126"/>
    </row>
    <row r="186" spans="10:22" ht="123.75" customHeight="1">
      <c r="J186" s="170" t="s">
        <v>62</v>
      </c>
      <c r="K186" s="148" t="s">
        <v>63</v>
      </c>
      <c r="L186" s="17" t="s">
        <v>64</v>
      </c>
      <c r="M186" s="17" t="s">
        <v>67</v>
      </c>
      <c r="N186" s="145" t="s">
        <v>69</v>
      </c>
      <c r="O186" s="145" t="s">
        <v>70</v>
      </c>
      <c r="P186" s="145" t="s">
        <v>71</v>
      </c>
      <c r="Q186" s="145" t="s">
        <v>72</v>
      </c>
      <c r="R186" s="145" t="s">
        <v>127</v>
      </c>
      <c r="S186" s="145" t="s">
        <v>74</v>
      </c>
      <c r="T186" s="145" t="s">
        <v>75</v>
      </c>
      <c r="U186" s="145" t="s">
        <v>128</v>
      </c>
      <c r="V186" s="145" t="s">
        <v>76</v>
      </c>
    </row>
    <row r="187" spans="10:22" ht="30" hidden="1">
      <c r="J187" s="171"/>
      <c r="K187" s="169"/>
      <c r="L187" s="18" t="s">
        <v>65</v>
      </c>
      <c r="M187" s="18" t="s">
        <v>68</v>
      </c>
      <c r="N187" s="146"/>
      <c r="O187" s="146"/>
      <c r="P187" s="146"/>
      <c r="Q187" s="146"/>
      <c r="R187" s="146"/>
      <c r="S187" s="146"/>
      <c r="T187" s="146"/>
      <c r="U187" s="146"/>
      <c r="V187" s="146"/>
    </row>
    <row r="188" spans="10:22" ht="15.75" hidden="1" thickBot="1">
      <c r="J188" s="172"/>
      <c r="K188" s="149"/>
      <c r="L188" s="20" t="s">
        <v>66</v>
      </c>
      <c r="M188" s="21"/>
      <c r="N188" s="147"/>
      <c r="O188" s="147"/>
      <c r="P188" s="147"/>
      <c r="Q188" s="147"/>
      <c r="R188" s="147"/>
      <c r="S188" s="147"/>
      <c r="T188" s="147"/>
      <c r="U188" s="147"/>
      <c r="V188" s="147"/>
    </row>
    <row r="189" spans="10:22" ht="15.75" thickBot="1">
      <c r="J189" s="19">
        <v>1</v>
      </c>
      <c r="K189" s="43">
        <v>2</v>
      </c>
      <c r="L189" s="20">
        <v>3</v>
      </c>
      <c r="M189" s="20">
        <v>4</v>
      </c>
      <c r="N189" s="20">
        <v>5</v>
      </c>
      <c r="O189" s="20">
        <v>6</v>
      </c>
      <c r="P189" s="20">
        <v>7</v>
      </c>
      <c r="Q189" s="20">
        <v>8</v>
      </c>
      <c r="R189" s="20">
        <v>9</v>
      </c>
      <c r="S189" s="20">
        <v>10</v>
      </c>
      <c r="T189" s="20">
        <v>11</v>
      </c>
      <c r="U189" s="20">
        <v>12</v>
      </c>
      <c r="V189" s="20">
        <v>13</v>
      </c>
    </row>
    <row r="190" spans="10:22" ht="45">
      <c r="J190" s="127">
        <v>1</v>
      </c>
      <c r="K190" s="134" t="s">
        <v>208</v>
      </c>
      <c r="L190" s="130" t="s">
        <v>209</v>
      </c>
      <c r="M190" s="130" t="s">
        <v>210</v>
      </c>
      <c r="N190" s="130" t="s">
        <v>211</v>
      </c>
      <c r="O190" s="32" t="s">
        <v>212</v>
      </c>
      <c r="P190" s="143">
        <v>57413.68</v>
      </c>
      <c r="Q190" s="143">
        <v>0</v>
      </c>
      <c r="R190" s="143">
        <v>14338.7</v>
      </c>
      <c r="S190" s="101">
        <v>42083</v>
      </c>
      <c r="T190" s="18" t="s">
        <v>83</v>
      </c>
      <c r="U190" s="130" t="s">
        <v>143</v>
      </c>
      <c r="V190" s="130" t="s">
        <v>587</v>
      </c>
    </row>
    <row r="191" spans="10:22" ht="27" customHeight="1">
      <c r="J191" s="128"/>
      <c r="K191" s="135"/>
      <c r="L191" s="121"/>
      <c r="M191" s="121"/>
      <c r="N191" s="121"/>
      <c r="O191" s="121" t="s">
        <v>213</v>
      </c>
      <c r="P191" s="155"/>
      <c r="Q191" s="155"/>
      <c r="R191" s="155"/>
      <c r="S191" s="102"/>
      <c r="T191" s="18" t="s">
        <v>214</v>
      </c>
      <c r="U191" s="121"/>
      <c r="V191" s="121"/>
    </row>
    <row r="192" spans="10:22" ht="15">
      <c r="J192" s="128"/>
      <c r="K192" s="135"/>
      <c r="L192" s="121"/>
      <c r="M192" s="121"/>
      <c r="N192" s="121"/>
      <c r="O192" s="121"/>
      <c r="P192" s="155"/>
      <c r="Q192" s="155"/>
      <c r="R192" s="155"/>
      <c r="S192" s="102"/>
      <c r="T192" s="18" t="s">
        <v>215</v>
      </c>
      <c r="U192" s="121"/>
      <c r="V192" s="121"/>
    </row>
    <row r="193" spans="10:22" ht="0.75" customHeight="1">
      <c r="J193" s="128"/>
      <c r="K193" s="135"/>
      <c r="L193" s="121"/>
      <c r="M193" s="121"/>
      <c r="N193" s="121"/>
      <c r="O193" s="121"/>
      <c r="P193" s="155"/>
      <c r="Q193" s="155"/>
      <c r="R193" s="155"/>
      <c r="S193" s="102"/>
      <c r="T193" s="36"/>
      <c r="U193" s="121"/>
      <c r="V193" s="121"/>
    </row>
    <row r="194" spans="10:22" ht="15" thickBot="1">
      <c r="J194" s="129"/>
      <c r="K194" s="136"/>
      <c r="L194" s="122"/>
      <c r="M194" s="122"/>
      <c r="N194" s="122"/>
      <c r="O194" s="122"/>
      <c r="P194" s="144"/>
      <c r="Q194" s="144"/>
      <c r="R194" s="144"/>
      <c r="S194" s="103"/>
      <c r="T194" s="21"/>
      <c r="U194" s="122"/>
      <c r="V194" s="122"/>
    </row>
    <row r="195" spans="10:22" ht="38.25" customHeight="1">
      <c r="J195" s="127">
        <v>2</v>
      </c>
      <c r="K195" s="134" t="s">
        <v>216</v>
      </c>
      <c r="L195" s="32" t="s">
        <v>646</v>
      </c>
      <c r="M195" s="130" t="s">
        <v>218</v>
      </c>
      <c r="N195" s="130" t="s">
        <v>647</v>
      </c>
      <c r="O195" s="130" t="s">
        <v>219</v>
      </c>
      <c r="P195" s="143">
        <v>2167455.07</v>
      </c>
      <c r="Q195" s="141">
        <v>0</v>
      </c>
      <c r="R195" s="143">
        <v>1907512</v>
      </c>
      <c r="S195" s="104">
        <v>44515</v>
      </c>
      <c r="T195" s="130" t="s">
        <v>83</v>
      </c>
      <c r="U195" s="130" t="s">
        <v>143</v>
      </c>
      <c r="V195" s="130" t="s">
        <v>587</v>
      </c>
    </row>
    <row r="196" spans="10:22" ht="15" customHeight="1" hidden="1">
      <c r="J196" s="128"/>
      <c r="K196" s="135"/>
      <c r="L196" s="32" t="s">
        <v>217</v>
      </c>
      <c r="M196" s="121"/>
      <c r="N196" s="121"/>
      <c r="O196" s="121"/>
      <c r="P196" s="155"/>
      <c r="Q196" s="191"/>
      <c r="R196" s="155"/>
      <c r="S196" s="105"/>
      <c r="T196" s="121"/>
      <c r="U196" s="121"/>
      <c r="V196" s="121"/>
    </row>
    <row r="197" spans="10:22" ht="14.25" customHeight="1" hidden="1">
      <c r="J197" s="128"/>
      <c r="K197" s="135"/>
      <c r="L197" s="49"/>
      <c r="M197" s="121"/>
      <c r="N197" s="121"/>
      <c r="O197" s="121"/>
      <c r="P197" s="155"/>
      <c r="Q197" s="191"/>
      <c r="R197" s="155"/>
      <c r="S197" s="105"/>
      <c r="T197" s="121"/>
      <c r="U197" s="121"/>
      <c r="V197" s="121"/>
    </row>
    <row r="198" spans="10:22" ht="12.75" customHeight="1" thickBot="1">
      <c r="J198" s="129"/>
      <c r="K198" s="136"/>
      <c r="L198" s="50"/>
      <c r="M198" s="122"/>
      <c r="N198" s="122"/>
      <c r="O198" s="122"/>
      <c r="P198" s="144"/>
      <c r="Q198" s="142"/>
      <c r="R198" s="144"/>
      <c r="S198" s="106"/>
      <c r="T198" s="122"/>
      <c r="U198" s="122"/>
      <c r="V198" s="122"/>
    </row>
    <row r="199" spans="10:22" ht="40.5" customHeight="1" thickBot="1">
      <c r="J199" s="26">
        <v>3</v>
      </c>
      <c r="K199" s="51" t="s">
        <v>220</v>
      </c>
      <c r="L199" s="34" t="s">
        <v>221</v>
      </c>
      <c r="M199" s="34" t="s">
        <v>222</v>
      </c>
      <c r="N199" s="34" t="s">
        <v>77</v>
      </c>
      <c r="O199" s="34" t="s">
        <v>223</v>
      </c>
      <c r="P199" s="52">
        <v>97436.6</v>
      </c>
      <c r="Q199" s="61">
        <v>0</v>
      </c>
      <c r="R199" s="52">
        <v>0</v>
      </c>
      <c r="S199" s="33">
        <v>41253</v>
      </c>
      <c r="T199" s="34" t="s">
        <v>224</v>
      </c>
      <c r="U199" s="34" t="s">
        <v>84</v>
      </c>
      <c r="V199" s="34" t="s">
        <v>77</v>
      </c>
    </row>
    <row r="200" spans="10:22" ht="41.25" customHeight="1" thickBot="1">
      <c r="J200" s="26">
        <v>4</v>
      </c>
      <c r="K200" s="51" t="s">
        <v>225</v>
      </c>
      <c r="L200" s="34" t="s">
        <v>221</v>
      </c>
      <c r="M200" s="34" t="s">
        <v>226</v>
      </c>
      <c r="N200" s="34" t="s">
        <v>77</v>
      </c>
      <c r="O200" s="34" t="s">
        <v>227</v>
      </c>
      <c r="P200" s="52">
        <v>97436.6</v>
      </c>
      <c r="Q200" s="61">
        <v>0</v>
      </c>
      <c r="R200" s="52">
        <v>0</v>
      </c>
      <c r="S200" s="33">
        <v>41253</v>
      </c>
      <c r="T200" s="34" t="s">
        <v>224</v>
      </c>
      <c r="U200" s="34" t="s">
        <v>84</v>
      </c>
      <c r="V200" s="34" t="s">
        <v>77</v>
      </c>
    </row>
    <row r="201" spans="10:22" ht="42.75" customHeight="1" thickBot="1">
      <c r="J201" s="26">
        <v>5</v>
      </c>
      <c r="K201" s="51" t="s">
        <v>228</v>
      </c>
      <c r="L201" s="34" t="s">
        <v>221</v>
      </c>
      <c r="M201" s="34" t="s">
        <v>229</v>
      </c>
      <c r="N201" s="34" t="s">
        <v>77</v>
      </c>
      <c r="O201" s="34" t="s">
        <v>230</v>
      </c>
      <c r="P201" s="52">
        <v>97436.6</v>
      </c>
      <c r="Q201" s="61">
        <v>0</v>
      </c>
      <c r="R201" s="52">
        <v>0</v>
      </c>
      <c r="S201" s="33">
        <v>41253</v>
      </c>
      <c r="T201" s="34" t="s">
        <v>224</v>
      </c>
      <c r="U201" s="34" t="s">
        <v>84</v>
      </c>
      <c r="V201" s="34" t="s">
        <v>77</v>
      </c>
    </row>
    <row r="202" spans="10:22" ht="43.5" customHeight="1" thickBot="1">
      <c r="J202" s="26">
        <v>6</v>
      </c>
      <c r="K202" s="51" t="s">
        <v>231</v>
      </c>
      <c r="L202" s="34" t="s">
        <v>221</v>
      </c>
      <c r="M202" s="34" t="s">
        <v>232</v>
      </c>
      <c r="N202" s="34" t="s">
        <v>77</v>
      </c>
      <c r="O202" s="34" t="s">
        <v>233</v>
      </c>
      <c r="P202" s="52">
        <v>97436.6</v>
      </c>
      <c r="Q202" s="61">
        <v>0</v>
      </c>
      <c r="R202" s="52">
        <v>0</v>
      </c>
      <c r="S202" s="31">
        <v>41253</v>
      </c>
      <c r="T202" s="34" t="s">
        <v>224</v>
      </c>
      <c r="U202" s="34" t="s">
        <v>84</v>
      </c>
      <c r="V202" s="34" t="s">
        <v>77</v>
      </c>
    </row>
    <row r="203" spans="10:22" ht="45">
      <c r="J203" s="127">
        <v>7</v>
      </c>
      <c r="K203" s="134" t="s">
        <v>234</v>
      </c>
      <c r="L203" s="130" t="s">
        <v>235</v>
      </c>
      <c r="M203" s="130" t="s">
        <v>236</v>
      </c>
      <c r="N203" s="130" t="s">
        <v>237</v>
      </c>
      <c r="O203" s="176" t="s">
        <v>721</v>
      </c>
      <c r="P203" s="143">
        <v>197000</v>
      </c>
      <c r="Q203" s="141">
        <v>0</v>
      </c>
      <c r="R203" s="205">
        <v>76135</v>
      </c>
      <c r="S203" s="107">
        <v>42829</v>
      </c>
      <c r="T203" s="32" t="s">
        <v>83</v>
      </c>
      <c r="U203" s="130" t="s">
        <v>143</v>
      </c>
      <c r="V203" s="130" t="s">
        <v>587</v>
      </c>
    </row>
    <row r="204" spans="10:22" ht="30" customHeight="1">
      <c r="J204" s="128"/>
      <c r="K204" s="135"/>
      <c r="L204" s="121"/>
      <c r="M204" s="121"/>
      <c r="N204" s="121"/>
      <c r="O204" s="132"/>
      <c r="P204" s="155"/>
      <c r="Q204" s="191"/>
      <c r="R204" s="206"/>
      <c r="S204" s="108"/>
      <c r="T204" s="138" t="s">
        <v>238</v>
      </c>
      <c r="U204" s="121"/>
      <c r="V204" s="121"/>
    </row>
    <row r="205" spans="10:22" ht="10.5" customHeight="1" thickBot="1">
      <c r="J205" s="128"/>
      <c r="K205" s="135"/>
      <c r="L205" s="121"/>
      <c r="M205" s="121"/>
      <c r="N205" s="121"/>
      <c r="O205" s="132"/>
      <c r="P205" s="155"/>
      <c r="Q205" s="191"/>
      <c r="R205" s="206"/>
      <c r="S205" s="108"/>
      <c r="T205" s="138"/>
      <c r="U205" s="121"/>
      <c r="V205" s="121"/>
    </row>
    <row r="206" spans="10:22" ht="15" customHeight="1" hidden="1" thickBot="1">
      <c r="J206" s="129"/>
      <c r="K206" s="136"/>
      <c r="L206" s="122"/>
      <c r="M206" s="122"/>
      <c r="N206" s="122"/>
      <c r="O206" s="132"/>
      <c r="P206" s="144"/>
      <c r="Q206" s="142"/>
      <c r="R206" s="207"/>
      <c r="S206" s="109"/>
      <c r="T206" s="139"/>
      <c r="U206" s="122"/>
      <c r="V206" s="122"/>
    </row>
    <row r="207" spans="10:22" ht="30">
      <c r="J207" s="127">
        <v>8</v>
      </c>
      <c r="K207" s="134" t="s">
        <v>239</v>
      </c>
      <c r="L207" s="130" t="s">
        <v>240</v>
      </c>
      <c r="M207" s="130" t="s">
        <v>720</v>
      </c>
      <c r="N207" s="113" t="s">
        <v>241</v>
      </c>
      <c r="O207" s="197" t="s">
        <v>242</v>
      </c>
      <c r="P207" s="202">
        <v>100000</v>
      </c>
      <c r="Q207" s="141">
        <v>67999.51</v>
      </c>
      <c r="R207" s="205">
        <v>204175</v>
      </c>
      <c r="S207" s="107">
        <v>40085</v>
      </c>
      <c r="T207" s="38" t="s">
        <v>748</v>
      </c>
      <c r="U207" s="194" t="s">
        <v>84</v>
      </c>
      <c r="V207" s="130" t="s">
        <v>77</v>
      </c>
    </row>
    <row r="208" spans="10:22" ht="27.75" customHeight="1">
      <c r="J208" s="128"/>
      <c r="K208" s="135"/>
      <c r="L208" s="121"/>
      <c r="M208" s="121"/>
      <c r="N208" s="114"/>
      <c r="O208" s="198"/>
      <c r="P208" s="203"/>
      <c r="Q208" s="191"/>
      <c r="R208" s="206"/>
      <c r="S208" s="108"/>
      <c r="T208" s="200" t="s">
        <v>243</v>
      </c>
      <c r="U208" s="138"/>
      <c r="V208" s="121"/>
    </row>
    <row r="209" spans="10:22" ht="15" customHeight="1" hidden="1">
      <c r="J209" s="128"/>
      <c r="K209" s="135"/>
      <c r="L209" s="121"/>
      <c r="M209" s="121"/>
      <c r="N209" s="114"/>
      <c r="O209" s="198"/>
      <c r="P209" s="203"/>
      <c r="Q209" s="191"/>
      <c r="R209" s="206"/>
      <c r="S209" s="108"/>
      <c r="T209" s="200"/>
      <c r="U209" s="138"/>
      <c r="V209" s="121"/>
    </row>
    <row r="210" spans="10:22" ht="12.75" customHeight="1">
      <c r="J210" s="128"/>
      <c r="K210" s="135"/>
      <c r="L210" s="121"/>
      <c r="M210" s="121"/>
      <c r="N210" s="114"/>
      <c r="O210" s="198"/>
      <c r="P210" s="203"/>
      <c r="Q210" s="191"/>
      <c r="R210" s="206"/>
      <c r="S210" s="108"/>
      <c r="T210" s="200"/>
      <c r="U210" s="138"/>
      <c r="V210" s="121"/>
    </row>
    <row r="211" spans="10:22" ht="14.25" customHeight="1" thickBot="1">
      <c r="J211" s="128"/>
      <c r="K211" s="135"/>
      <c r="L211" s="121"/>
      <c r="M211" s="121"/>
      <c r="N211" s="114"/>
      <c r="O211" s="198"/>
      <c r="P211" s="203"/>
      <c r="Q211" s="191"/>
      <c r="R211" s="206"/>
      <c r="S211" s="108"/>
      <c r="T211" s="201"/>
      <c r="U211" s="138"/>
      <c r="V211" s="121"/>
    </row>
    <row r="212" spans="10:22" ht="13.5" customHeight="1" hidden="1" thickBot="1">
      <c r="J212" s="128"/>
      <c r="K212" s="135"/>
      <c r="L212" s="121"/>
      <c r="M212" s="121"/>
      <c r="N212" s="114"/>
      <c r="O212" s="198"/>
      <c r="P212" s="203"/>
      <c r="Q212" s="191"/>
      <c r="R212" s="206"/>
      <c r="S212" s="108"/>
      <c r="T212" s="49"/>
      <c r="U212" s="121"/>
      <c r="V212" s="121"/>
    </row>
    <row r="213" spans="10:22" ht="15" customHeight="1" hidden="1" thickBot="1">
      <c r="J213" s="128"/>
      <c r="K213" s="135"/>
      <c r="L213" s="121"/>
      <c r="M213" s="121"/>
      <c r="N213" s="114"/>
      <c r="O213" s="198"/>
      <c r="P213" s="203"/>
      <c r="Q213" s="191"/>
      <c r="R213" s="206"/>
      <c r="S213" s="108"/>
      <c r="T213" s="49"/>
      <c r="U213" s="121"/>
      <c r="V213" s="121"/>
    </row>
    <row r="214" spans="10:22" ht="15" customHeight="1" hidden="1" thickBot="1">
      <c r="J214" s="128"/>
      <c r="K214" s="135"/>
      <c r="L214" s="121"/>
      <c r="M214" s="121"/>
      <c r="N214" s="114"/>
      <c r="O214" s="198"/>
      <c r="P214" s="203"/>
      <c r="Q214" s="191"/>
      <c r="R214" s="206"/>
      <c r="S214" s="108"/>
      <c r="T214" s="49"/>
      <c r="U214" s="121"/>
      <c r="V214" s="121"/>
    </row>
    <row r="215" spans="10:22" ht="15" customHeight="1" hidden="1" thickBot="1">
      <c r="J215" s="128"/>
      <c r="K215" s="135"/>
      <c r="L215" s="121"/>
      <c r="M215" s="121"/>
      <c r="N215" s="114"/>
      <c r="O215" s="198"/>
      <c r="P215" s="203"/>
      <c r="Q215" s="191"/>
      <c r="R215" s="206"/>
      <c r="S215" s="108"/>
      <c r="T215" s="49"/>
      <c r="U215" s="121"/>
      <c r="V215" s="121"/>
    </row>
    <row r="216" spans="10:22" ht="15" customHeight="1" hidden="1" thickBot="1">
      <c r="J216" s="129"/>
      <c r="K216" s="136"/>
      <c r="L216" s="122"/>
      <c r="M216" s="122"/>
      <c r="N216" s="115"/>
      <c r="O216" s="199"/>
      <c r="P216" s="204"/>
      <c r="Q216" s="142"/>
      <c r="R216" s="207"/>
      <c r="S216" s="109"/>
      <c r="T216" s="50"/>
      <c r="U216" s="122"/>
      <c r="V216" s="122"/>
    </row>
    <row r="217" spans="10:22" ht="30">
      <c r="J217" s="127">
        <v>9</v>
      </c>
      <c r="K217" s="134" t="s">
        <v>645</v>
      </c>
      <c r="L217" s="130" t="s">
        <v>245</v>
      </c>
      <c r="M217" s="130" t="s">
        <v>246</v>
      </c>
      <c r="N217" s="113" t="s">
        <v>247</v>
      </c>
      <c r="O217" s="27" t="s">
        <v>248</v>
      </c>
      <c r="P217" s="202">
        <v>1</v>
      </c>
      <c r="Q217" s="141">
        <v>1</v>
      </c>
      <c r="R217" s="205">
        <v>6687772</v>
      </c>
      <c r="S217" s="107">
        <v>42796</v>
      </c>
      <c r="T217" s="32" t="s">
        <v>251</v>
      </c>
      <c r="U217" s="130" t="s">
        <v>84</v>
      </c>
      <c r="V217" s="130"/>
    </row>
    <row r="218" spans="10:22" ht="30.75" thickBot="1">
      <c r="J218" s="129"/>
      <c r="K218" s="136"/>
      <c r="L218" s="122"/>
      <c r="M218" s="122"/>
      <c r="N218" s="115"/>
      <c r="O218" s="37" t="s">
        <v>249</v>
      </c>
      <c r="P218" s="204"/>
      <c r="Q218" s="142"/>
      <c r="R218" s="207"/>
      <c r="S218" s="199"/>
      <c r="T218" s="34" t="s">
        <v>252</v>
      </c>
      <c r="U218" s="122"/>
      <c r="V218" s="122"/>
    </row>
    <row r="219" spans="10:22" ht="30">
      <c r="J219" s="127">
        <v>10</v>
      </c>
      <c r="K219" s="134" t="s">
        <v>644</v>
      </c>
      <c r="L219" s="130" t="s">
        <v>254</v>
      </c>
      <c r="M219" s="130" t="s">
        <v>255</v>
      </c>
      <c r="N219" s="130" t="s">
        <v>256</v>
      </c>
      <c r="O219" s="32" t="s">
        <v>257</v>
      </c>
      <c r="P219" s="143">
        <v>1</v>
      </c>
      <c r="Q219" s="141">
        <v>1</v>
      </c>
      <c r="R219" s="143">
        <v>7698368</v>
      </c>
      <c r="S219" s="102">
        <v>42796</v>
      </c>
      <c r="T219" s="32" t="s">
        <v>251</v>
      </c>
      <c r="U219" s="130" t="s">
        <v>84</v>
      </c>
      <c r="V219" s="130"/>
    </row>
    <row r="220" spans="10:22" ht="30.75" thickBot="1">
      <c r="J220" s="129"/>
      <c r="K220" s="136"/>
      <c r="L220" s="122"/>
      <c r="M220" s="122"/>
      <c r="N220" s="122"/>
      <c r="O220" s="34" t="s">
        <v>258</v>
      </c>
      <c r="P220" s="144"/>
      <c r="Q220" s="142"/>
      <c r="R220" s="144"/>
      <c r="S220" s="122"/>
      <c r="T220" s="34" t="s">
        <v>252</v>
      </c>
      <c r="U220" s="122"/>
      <c r="V220" s="122"/>
    </row>
    <row r="221" spans="10:22" ht="30">
      <c r="J221" s="127">
        <v>11</v>
      </c>
      <c r="K221" s="134" t="s">
        <v>244</v>
      </c>
      <c r="L221" s="130" t="s">
        <v>260</v>
      </c>
      <c r="M221" s="130" t="s">
        <v>261</v>
      </c>
      <c r="N221" s="130" t="s">
        <v>262</v>
      </c>
      <c r="O221" s="32" t="s">
        <v>263</v>
      </c>
      <c r="P221" s="143">
        <v>1</v>
      </c>
      <c r="Q221" s="141">
        <v>1</v>
      </c>
      <c r="R221" s="143">
        <v>7906432</v>
      </c>
      <c r="S221" s="140">
        <v>42796</v>
      </c>
      <c r="T221" s="32" t="s">
        <v>251</v>
      </c>
      <c r="U221" s="130" t="s">
        <v>84</v>
      </c>
      <c r="V221" s="145"/>
    </row>
    <row r="222" spans="10:22" ht="30.75" thickBot="1">
      <c r="J222" s="129"/>
      <c r="K222" s="136"/>
      <c r="L222" s="122"/>
      <c r="M222" s="122"/>
      <c r="N222" s="122"/>
      <c r="O222" s="34" t="s">
        <v>258</v>
      </c>
      <c r="P222" s="144"/>
      <c r="Q222" s="142"/>
      <c r="R222" s="144"/>
      <c r="S222" s="122"/>
      <c r="T222" s="34" t="s">
        <v>252</v>
      </c>
      <c r="U222" s="122"/>
      <c r="V222" s="147"/>
    </row>
    <row r="223" spans="10:22" ht="30">
      <c r="J223" s="127">
        <v>12</v>
      </c>
      <c r="K223" s="134" t="s">
        <v>253</v>
      </c>
      <c r="L223" s="130" t="s">
        <v>265</v>
      </c>
      <c r="M223" s="130" t="s">
        <v>266</v>
      </c>
      <c r="N223" s="130" t="s">
        <v>267</v>
      </c>
      <c r="O223" s="32" t="s">
        <v>268</v>
      </c>
      <c r="P223" s="143">
        <v>1</v>
      </c>
      <c r="Q223" s="141">
        <v>1</v>
      </c>
      <c r="R223" s="143">
        <v>7430857</v>
      </c>
      <c r="S223" s="140">
        <v>42796</v>
      </c>
      <c r="T223" s="32" t="s">
        <v>270</v>
      </c>
      <c r="U223" s="130" t="s">
        <v>84</v>
      </c>
      <c r="V223" s="130"/>
    </row>
    <row r="224" spans="10:22" ht="30.75" thickBot="1">
      <c r="J224" s="129"/>
      <c r="K224" s="136"/>
      <c r="L224" s="122"/>
      <c r="M224" s="122"/>
      <c r="N224" s="122"/>
      <c r="O224" s="34" t="s">
        <v>269</v>
      </c>
      <c r="P224" s="144"/>
      <c r="Q224" s="142"/>
      <c r="R224" s="144"/>
      <c r="S224" s="122"/>
      <c r="T224" s="34" t="s">
        <v>252</v>
      </c>
      <c r="U224" s="122"/>
      <c r="V224" s="122"/>
    </row>
    <row r="225" spans="10:22" ht="30">
      <c r="J225" s="127">
        <v>13</v>
      </c>
      <c r="K225" s="134" t="s">
        <v>259</v>
      </c>
      <c r="L225" s="130" t="s">
        <v>272</v>
      </c>
      <c r="M225" s="130" t="s">
        <v>273</v>
      </c>
      <c r="N225" s="130" t="s">
        <v>274</v>
      </c>
      <c r="O225" s="32" t="s">
        <v>275</v>
      </c>
      <c r="P225" s="143">
        <v>1</v>
      </c>
      <c r="Q225" s="141">
        <v>1</v>
      </c>
      <c r="R225" s="143">
        <v>1932023</v>
      </c>
      <c r="S225" s="140">
        <v>42796</v>
      </c>
      <c r="T225" s="32" t="s">
        <v>277</v>
      </c>
      <c r="U225" s="130" t="s">
        <v>84</v>
      </c>
      <c r="V225" s="130"/>
    </row>
    <row r="226" spans="10:22" ht="15">
      <c r="J226" s="128"/>
      <c r="K226" s="135"/>
      <c r="L226" s="121"/>
      <c r="M226" s="121"/>
      <c r="N226" s="121"/>
      <c r="O226" s="32" t="s">
        <v>276</v>
      </c>
      <c r="P226" s="155"/>
      <c r="Q226" s="191"/>
      <c r="R226" s="155"/>
      <c r="S226" s="121"/>
      <c r="T226" s="32" t="s">
        <v>250</v>
      </c>
      <c r="U226" s="121"/>
      <c r="V226" s="121"/>
    </row>
    <row r="227" spans="10:22" ht="30.75" thickBot="1">
      <c r="J227" s="129"/>
      <c r="K227" s="136"/>
      <c r="L227" s="122"/>
      <c r="M227" s="122"/>
      <c r="N227" s="122"/>
      <c r="O227" s="50"/>
      <c r="P227" s="144"/>
      <c r="Q227" s="142"/>
      <c r="R227" s="144"/>
      <c r="S227" s="122"/>
      <c r="T227" s="34" t="s">
        <v>252</v>
      </c>
      <c r="U227" s="122"/>
      <c r="V227" s="122"/>
    </row>
    <row r="228" spans="10:22" ht="30">
      <c r="J228" s="127">
        <v>14</v>
      </c>
      <c r="K228" s="134" t="s">
        <v>264</v>
      </c>
      <c r="L228" s="130" t="s">
        <v>279</v>
      </c>
      <c r="M228" s="130" t="s">
        <v>280</v>
      </c>
      <c r="N228" s="130" t="s">
        <v>281</v>
      </c>
      <c r="O228" s="32" t="s">
        <v>282</v>
      </c>
      <c r="P228" s="143">
        <v>1</v>
      </c>
      <c r="Q228" s="141">
        <v>1</v>
      </c>
      <c r="R228" s="143">
        <v>1337554</v>
      </c>
      <c r="S228" s="140">
        <v>42571</v>
      </c>
      <c r="T228" s="32" t="s">
        <v>251</v>
      </c>
      <c r="U228" s="130" t="s">
        <v>84</v>
      </c>
      <c r="V228" s="130"/>
    </row>
    <row r="229" spans="10:22" ht="30.75" thickBot="1">
      <c r="J229" s="129"/>
      <c r="K229" s="136"/>
      <c r="L229" s="122"/>
      <c r="M229" s="122"/>
      <c r="N229" s="122"/>
      <c r="O229" s="34" t="s">
        <v>258</v>
      </c>
      <c r="P229" s="144"/>
      <c r="Q229" s="142"/>
      <c r="R229" s="144"/>
      <c r="S229" s="122"/>
      <c r="T229" s="34" t="s">
        <v>283</v>
      </c>
      <c r="U229" s="122"/>
      <c r="V229" s="122"/>
    </row>
    <row r="230" spans="10:22" ht="30">
      <c r="J230" s="127">
        <v>15</v>
      </c>
      <c r="K230" s="134" t="s">
        <v>271</v>
      </c>
      <c r="L230" s="130" t="s">
        <v>285</v>
      </c>
      <c r="M230" s="130" t="s">
        <v>286</v>
      </c>
      <c r="N230" s="130" t="s">
        <v>287</v>
      </c>
      <c r="O230" s="32" t="s">
        <v>288</v>
      </c>
      <c r="P230" s="143">
        <v>1</v>
      </c>
      <c r="Q230" s="141">
        <v>1</v>
      </c>
      <c r="R230" s="143">
        <v>3566812</v>
      </c>
      <c r="S230" s="140">
        <v>42796</v>
      </c>
      <c r="T230" s="32" t="s">
        <v>251</v>
      </c>
      <c r="U230" s="130" t="s">
        <v>84</v>
      </c>
      <c r="V230" s="130"/>
    </row>
    <row r="231" spans="10:22" ht="30.75" thickBot="1">
      <c r="J231" s="129"/>
      <c r="K231" s="136"/>
      <c r="L231" s="122"/>
      <c r="M231" s="122"/>
      <c r="N231" s="122"/>
      <c r="O231" s="34" t="s">
        <v>289</v>
      </c>
      <c r="P231" s="144"/>
      <c r="Q231" s="142"/>
      <c r="R231" s="144"/>
      <c r="S231" s="122"/>
      <c r="T231" s="34" t="s">
        <v>252</v>
      </c>
      <c r="U231" s="122"/>
      <c r="V231" s="122"/>
    </row>
    <row r="232" spans="10:22" ht="30">
      <c r="J232" s="127">
        <v>16</v>
      </c>
      <c r="K232" s="134" t="s">
        <v>278</v>
      </c>
      <c r="L232" s="130" t="s">
        <v>291</v>
      </c>
      <c r="M232" s="130" t="s">
        <v>292</v>
      </c>
      <c r="N232" s="130" t="s">
        <v>293</v>
      </c>
      <c r="O232" s="32" t="s">
        <v>294</v>
      </c>
      <c r="P232" s="143">
        <v>1</v>
      </c>
      <c r="Q232" s="141">
        <v>1</v>
      </c>
      <c r="R232" s="143">
        <v>1486171</v>
      </c>
      <c r="S232" s="140">
        <v>42796</v>
      </c>
      <c r="T232" s="32" t="s">
        <v>251</v>
      </c>
      <c r="U232" s="130" t="s">
        <v>84</v>
      </c>
      <c r="V232" s="130"/>
    </row>
    <row r="233" spans="10:22" ht="30.75" thickBot="1">
      <c r="J233" s="129"/>
      <c r="K233" s="136"/>
      <c r="L233" s="122"/>
      <c r="M233" s="122"/>
      <c r="N233" s="122"/>
      <c r="O233" s="34" t="s">
        <v>295</v>
      </c>
      <c r="P233" s="144"/>
      <c r="Q233" s="142"/>
      <c r="R233" s="144"/>
      <c r="S233" s="122"/>
      <c r="T233" s="34" t="s">
        <v>252</v>
      </c>
      <c r="U233" s="122"/>
      <c r="V233" s="122"/>
    </row>
    <row r="234" spans="10:22" ht="30">
      <c r="J234" s="127">
        <v>17</v>
      </c>
      <c r="K234" s="134" t="s">
        <v>284</v>
      </c>
      <c r="L234" s="130" t="s">
        <v>297</v>
      </c>
      <c r="M234" s="130" t="s">
        <v>298</v>
      </c>
      <c r="N234" s="130" t="s">
        <v>299</v>
      </c>
      <c r="O234" s="32" t="s">
        <v>300</v>
      </c>
      <c r="P234" s="143">
        <v>1</v>
      </c>
      <c r="Q234" s="141">
        <v>1</v>
      </c>
      <c r="R234" s="143">
        <v>594469</v>
      </c>
      <c r="S234" s="140">
        <v>42796</v>
      </c>
      <c r="T234" s="32" t="s">
        <v>251</v>
      </c>
      <c r="U234" s="130" t="s">
        <v>84</v>
      </c>
      <c r="V234" s="130"/>
    </row>
    <row r="235" spans="10:22" ht="30.75" thickBot="1">
      <c r="J235" s="129"/>
      <c r="K235" s="136"/>
      <c r="L235" s="122"/>
      <c r="M235" s="122"/>
      <c r="N235" s="122"/>
      <c r="O235" s="34" t="s">
        <v>301</v>
      </c>
      <c r="P235" s="144"/>
      <c r="Q235" s="142"/>
      <c r="R235" s="144"/>
      <c r="S235" s="122"/>
      <c r="T235" s="34" t="s">
        <v>252</v>
      </c>
      <c r="U235" s="122"/>
      <c r="V235" s="122"/>
    </row>
    <row r="236" spans="10:22" ht="30">
      <c r="J236" s="127">
        <v>18</v>
      </c>
      <c r="K236" s="134" t="s">
        <v>290</v>
      </c>
      <c r="L236" s="130" t="s">
        <v>302</v>
      </c>
      <c r="M236" s="130" t="s">
        <v>303</v>
      </c>
      <c r="N236" s="130" t="s">
        <v>304</v>
      </c>
      <c r="O236" s="32" t="s">
        <v>305</v>
      </c>
      <c r="P236" s="143">
        <v>1</v>
      </c>
      <c r="Q236" s="141">
        <v>1</v>
      </c>
      <c r="R236" s="143">
        <v>3269577</v>
      </c>
      <c r="S236" s="140">
        <v>42796</v>
      </c>
      <c r="T236" s="32" t="s">
        <v>251</v>
      </c>
      <c r="U236" s="130" t="s">
        <v>84</v>
      </c>
      <c r="V236" s="130"/>
    </row>
    <row r="237" spans="10:22" ht="44.25" customHeight="1" thickBot="1">
      <c r="J237" s="129"/>
      <c r="K237" s="136"/>
      <c r="L237" s="122"/>
      <c r="M237" s="122"/>
      <c r="N237" s="122"/>
      <c r="O237" s="34" t="s">
        <v>301</v>
      </c>
      <c r="P237" s="144"/>
      <c r="Q237" s="142"/>
      <c r="R237" s="144"/>
      <c r="S237" s="122"/>
      <c r="T237" s="34" t="s">
        <v>252</v>
      </c>
      <c r="U237" s="122"/>
      <c r="V237" s="122"/>
    </row>
    <row r="238" spans="10:22" ht="30">
      <c r="J238" s="127">
        <v>19</v>
      </c>
      <c r="K238" s="134" t="s">
        <v>296</v>
      </c>
      <c r="L238" s="130" t="s">
        <v>307</v>
      </c>
      <c r="M238" s="130" t="s">
        <v>308</v>
      </c>
      <c r="N238" s="130" t="s">
        <v>309</v>
      </c>
      <c r="O238" s="32" t="s">
        <v>294</v>
      </c>
      <c r="P238" s="143">
        <v>1</v>
      </c>
      <c r="Q238" s="141">
        <v>1</v>
      </c>
      <c r="R238" s="143">
        <v>1486171</v>
      </c>
      <c r="S238" s="140">
        <v>42796</v>
      </c>
      <c r="T238" s="32" t="s">
        <v>251</v>
      </c>
      <c r="U238" s="130" t="s">
        <v>84</v>
      </c>
      <c r="V238" s="130" t="s">
        <v>77</v>
      </c>
    </row>
    <row r="239" spans="10:22" ht="36.75" customHeight="1" thickBot="1">
      <c r="J239" s="129"/>
      <c r="K239" s="136"/>
      <c r="L239" s="122"/>
      <c r="M239" s="122"/>
      <c r="N239" s="122"/>
      <c r="O239" s="34" t="s">
        <v>301</v>
      </c>
      <c r="P239" s="144"/>
      <c r="Q239" s="142"/>
      <c r="R239" s="144"/>
      <c r="S239" s="121"/>
      <c r="T239" s="34" t="s">
        <v>252</v>
      </c>
      <c r="U239" s="122"/>
      <c r="V239" s="122"/>
    </row>
    <row r="240" spans="10:22" ht="62.25" customHeight="1" thickBot="1">
      <c r="J240" s="127">
        <v>20</v>
      </c>
      <c r="K240" s="134" t="s">
        <v>643</v>
      </c>
      <c r="L240" s="130" t="s">
        <v>310</v>
      </c>
      <c r="M240" s="130" t="s">
        <v>210</v>
      </c>
      <c r="N240" s="130" t="s">
        <v>77</v>
      </c>
      <c r="O240" s="130" t="s">
        <v>310</v>
      </c>
      <c r="P240" s="143">
        <v>57413.68</v>
      </c>
      <c r="Q240" s="143">
        <v>0</v>
      </c>
      <c r="R240" s="205">
        <v>0</v>
      </c>
      <c r="S240" s="107">
        <v>38501</v>
      </c>
      <c r="T240" s="194" t="s">
        <v>83</v>
      </c>
      <c r="U240" s="130" t="s">
        <v>143</v>
      </c>
      <c r="V240" s="130" t="s">
        <v>587</v>
      </c>
    </row>
    <row r="241" spans="10:22" ht="15" customHeight="1" hidden="1" thickBot="1">
      <c r="J241" s="128"/>
      <c r="K241" s="135"/>
      <c r="L241" s="121"/>
      <c r="M241" s="121"/>
      <c r="N241" s="121"/>
      <c r="O241" s="121"/>
      <c r="P241" s="155"/>
      <c r="Q241" s="155"/>
      <c r="R241" s="206"/>
      <c r="S241" s="108"/>
      <c r="T241" s="138"/>
      <c r="U241" s="121"/>
      <c r="V241" s="121"/>
    </row>
    <row r="242" spans="10:22" ht="15" customHeight="1" hidden="1" thickBot="1">
      <c r="J242" s="128"/>
      <c r="K242" s="135"/>
      <c r="L242" s="121"/>
      <c r="M242" s="121"/>
      <c r="N242" s="121"/>
      <c r="O242" s="121"/>
      <c r="P242" s="155"/>
      <c r="Q242" s="155"/>
      <c r="R242" s="206"/>
      <c r="S242" s="108"/>
      <c r="T242" s="138"/>
      <c r="U242" s="121"/>
      <c r="V242" s="121"/>
    </row>
    <row r="243" spans="10:22" ht="13.5" hidden="1" thickBot="1">
      <c r="J243" s="129"/>
      <c r="K243" s="136"/>
      <c r="L243" s="122"/>
      <c r="M243" s="122"/>
      <c r="N243" s="122"/>
      <c r="O243" s="122"/>
      <c r="P243" s="144"/>
      <c r="Q243" s="144"/>
      <c r="R243" s="207"/>
      <c r="S243" s="109"/>
      <c r="T243" s="138"/>
      <c r="U243" s="122"/>
      <c r="V243" s="122"/>
    </row>
    <row r="244" spans="10:22" ht="168.75" customHeight="1">
      <c r="J244" s="127">
        <v>21</v>
      </c>
      <c r="K244" s="134" t="s">
        <v>306</v>
      </c>
      <c r="L244" s="130" t="s">
        <v>311</v>
      </c>
      <c r="M244" s="130" t="s">
        <v>210</v>
      </c>
      <c r="N244" s="130" t="s">
        <v>77</v>
      </c>
      <c r="O244" s="130" t="s">
        <v>641</v>
      </c>
      <c r="P244" s="143">
        <v>1220189.87</v>
      </c>
      <c r="Q244" s="143">
        <v>0</v>
      </c>
      <c r="R244" s="205">
        <v>0</v>
      </c>
      <c r="S244" s="107">
        <v>43060</v>
      </c>
      <c r="T244" s="27" t="s">
        <v>312</v>
      </c>
      <c r="U244" s="194" t="s">
        <v>143</v>
      </c>
      <c r="V244" s="130" t="s">
        <v>587</v>
      </c>
    </row>
    <row r="245" spans="10:22" ht="15" customHeight="1">
      <c r="J245" s="128"/>
      <c r="K245" s="135"/>
      <c r="L245" s="121"/>
      <c r="M245" s="121"/>
      <c r="N245" s="121"/>
      <c r="O245" s="121"/>
      <c r="P245" s="155"/>
      <c r="Q245" s="155"/>
      <c r="R245" s="206"/>
      <c r="S245" s="108"/>
      <c r="T245" s="198" t="s">
        <v>313</v>
      </c>
      <c r="U245" s="138"/>
      <c r="V245" s="121"/>
    </row>
    <row r="246" spans="10:22" ht="33" customHeight="1">
      <c r="J246" s="128"/>
      <c r="K246" s="135"/>
      <c r="L246" s="121"/>
      <c r="M246" s="121"/>
      <c r="N246" s="121"/>
      <c r="O246" s="121"/>
      <c r="P246" s="155"/>
      <c r="Q246" s="155"/>
      <c r="R246" s="206"/>
      <c r="S246" s="108"/>
      <c r="T246" s="198"/>
      <c r="U246" s="138"/>
      <c r="V246" s="121"/>
    </row>
    <row r="247" spans="10:22" ht="30">
      <c r="J247" s="128"/>
      <c r="K247" s="135"/>
      <c r="L247" s="121"/>
      <c r="M247" s="121"/>
      <c r="N247" s="121"/>
      <c r="O247" s="121"/>
      <c r="P247" s="155"/>
      <c r="Q247" s="155"/>
      <c r="R247" s="206"/>
      <c r="S247" s="108"/>
      <c r="T247" s="44" t="s">
        <v>314</v>
      </c>
      <c r="U247" s="138"/>
      <c r="V247" s="121"/>
    </row>
    <row r="248" spans="10:22" ht="14.25" customHeight="1">
      <c r="J248" s="128"/>
      <c r="K248" s="135"/>
      <c r="L248" s="121"/>
      <c r="M248" s="121"/>
      <c r="N248" s="121"/>
      <c r="O248" s="121"/>
      <c r="P248" s="155"/>
      <c r="Q248" s="155"/>
      <c r="R248" s="206"/>
      <c r="S248" s="108"/>
      <c r="T248" s="198" t="s">
        <v>315</v>
      </c>
      <c r="U248" s="138"/>
      <c r="V248" s="121"/>
    </row>
    <row r="249" spans="10:22" ht="15" customHeight="1" thickBot="1">
      <c r="J249" s="129"/>
      <c r="K249" s="136"/>
      <c r="L249" s="122"/>
      <c r="M249" s="122"/>
      <c r="N249" s="122"/>
      <c r="O249" s="122"/>
      <c r="P249" s="144"/>
      <c r="Q249" s="144"/>
      <c r="R249" s="207"/>
      <c r="S249" s="109"/>
      <c r="T249" s="199"/>
      <c r="U249" s="196"/>
      <c r="V249" s="122"/>
    </row>
    <row r="250" spans="10:22" ht="15.75" thickBot="1">
      <c r="J250" s="173" t="s">
        <v>642</v>
      </c>
      <c r="K250" s="174"/>
      <c r="L250" s="174"/>
      <c r="M250" s="174"/>
      <c r="N250" s="175"/>
      <c r="O250" s="20"/>
      <c r="P250" s="55">
        <f>P251+P252</f>
        <v>4189229.7</v>
      </c>
      <c r="Q250" s="55">
        <f>Q251+Q252</f>
        <v>68010.51</v>
      </c>
      <c r="R250" s="55">
        <f>R251+R252</f>
        <v>45598366.7</v>
      </c>
      <c r="S250" s="20"/>
      <c r="T250" s="20"/>
      <c r="U250" s="20"/>
      <c r="V250" s="20"/>
    </row>
    <row r="251" spans="10:22" ht="15.75" thickBot="1">
      <c r="J251" s="150" t="s">
        <v>121</v>
      </c>
      <c r="K251" s="151"/>
      <c r="L251" s="151"/>
      <c r="M251" s="151"/>
      <c r="N251" s="152"/>
      <c r="O251" s="20"/>
      <c r="P251" s="55">
        <f>P199+P200+P201+P202+P207+P217+P219+P221+P223+P225+P228+P230+P232+P234+P236+P238</f>
        <v>489757.4</v>
      </c>
      <c r="Q251" s="55">
        <f>Q199+Q200+Q201+Q202+Q207+Q217+Q219+Q221+Q223+Q225+Q228+Q230+Q232+Q234+Q236+Q238</f>
        <v>68010.51</v>
      </c>
      <c r="R251" s="55">
        <f>R199+R200+R201+R202+R207+R217+R219+R221+R223+R225+R228+R230+R232+R234+R236+R238</f>
        <v>43600381</v>
      </c>
      <c r="S251" s="20"/>
      <c r="T251" s="20"/>
      <c r="U251" s="20"/>
      <c r="V251" s="20"/>
    </row>
    <row r="252" spans="10:22" ht="15.75" thickBot="1">
      <c r="J252" s="150" t="s">
        <v>205</v>
      </c>
      <c r="K252" s="151"/>
      <c r="L252" s="151"/>
      <c r="M252" s="151"/>
      <c r="N252" s="152"/>
      <c r="O252" s="20"/>
      <c r="P252" s="55">
        <f>P190+P195+P203+P240+P244</f>
        <v>3699472.3000000003</v>
      </c>
      <c r="Q252" s="55">
        <f>Q190+Q195+Q203+Q240+Q244</f>
        <v>0</v>
      </c>
      <c r="R252" s="55">
        <f>R190+R195+R203+R240+R244</f>
        <v>1997985.7</v>
      </c>
      <c r="S252" s="20"/>
      <c r="T252" s="20"/>
      <c r="U252" s="20"/>
      <c r="V252" s="20"/>
    </row>
    <row r="253" ht="15.75">
      <c r="J253" s="2"/>
    </row>
    <row r="254" ht="18.75">
      <c r="J254" s="11"/>
    </row>
    <row r="255" ht="15">
      <c r="P255" s="5" t="s">
        <v>59</v>
      </c>
    </row>
    <row r="256" ht="18.75">
      <c r="P256" s="6" t="s">
        <v>60</v>
      </c>
    </row>
    <row r="257" ht="18.75">
      <c r="P257" s="6" t="s">
        <v>316</v>
      </c>
    </row>
    <row r="258" spans="15:18" ht="17.25" customHeight="1">
      <c r="O258" s="124" t="s">
        <v>648</v>
      </c>
      <c r="P258" s="124"/>
      <c r="Q258" s="124"/>
      <c r="R258" s="124"/>
    </row>
    <row r="259" ht="19.5" thickBot="1">
      <c r="J259" s="12"/>
    </row>
    <row r="260" spans="10:22" ht="78.75" customHeight="1">
      <c r="J260" s="170" t="s">
        <v>62</v>
      </c>
      <c r="K260" s="148" t="s">
        <v>63</v>
      </c>
      <c r="L260" s="17" t="s">
        <v>64</v>
      </c>
      <c r="M260" s="17" t="s">
        <v>67</v>
      </c>
      <c r="N260" s="145" t="s">
        <v>69</v>
      </c>
      <c r="O260" s="145" t="s">
        <v>70</v>
      </c>
      <c r="P260" s="145" t="s">
        <v>71</v>
      </c>
      <c r="Q260" s="145" t="s">
        <v>72</v>
      </c>
      <c r="R260" s="145" t="s">
        <v>127</v>
      </c>
      <c r="S260" s="145" t="s">
        <v>74</v>
      </c>
      <c r="T260" s="145" t="s">
        <v>75</v>
      </c>
      <c r="U260" s="145" t="s">
        <v>128</v>
      </c>
      <c r="V260" s="145" t="s">
        <v>76</v>
      </c>
    </row>
    <row r="261" spans="10:22" ht="30">
      <c r="J261" s="171"/>
      <c r="K261" s="169"/>
      <c r="L261" s="18" t="s">
        <v>65</v>
      </c>
      <c r="M261" s="18" t="s">
        <v>68</v>
      </c>
      <c r="N261" s="146"/>
      <c r="O261" s="146"/>
      <c r="P261" s="146"/>
      <c r="Q261" s="146"/>
      <c r="R261" s="146"/>
      <c r="S261" s="146"/>
      <c r="T261" s="146"/>
      <c r="U261" s="146"/>
      <c r="V261" s="146"/>
    </row>
    <row r="262" spans="10:22" ht="16.5" customHeight="1" thickBot="1">
      <c r="J262" s="172"/>
      <c r="K262" s="149"/>
      <c r="L262" s="20" t="s">
        <v>66</v>
      </c>
      <c r="M262" s="21"/>
      <c r="N262" s="147"/>
      <c r="O262" s="147"/>
      <c r="P262" s="147"/>
      <c r="Q262" s="147"/>
      <c r="R262" s="147"/>
      <c r="S262" s="147"/>
      <c r="T262" s="147"/>
      <c r="U262" s="147"/>
      <c r="V262" s="147"/>
    </row>
    <row r="263" spans="10:22" ht="15.75" thickBot="1">
      <c r="J263" s="19">
        <v>1</v>
      </c>
      <c r="K263" s="43">
        <v>2</v>
      </c>
      <c r="L263" s="20">
        <v>3</v>
      </c>
      <c r="M263" s="20">
        <v>4</v>
      </c>
      <c r="N263" s="20">
        <v>5</v>
      </c>
      <c r="O263" s="20">
        <v>6</v>
      </c>
      <c r="P263" s="20">
        <v>7</v>
      </c>
      <c r="Q263" s="20">
        <v>8</v>
      </c>
      <c r="R263" s="20">
        <v>9</v>
      </c>
      <c r="S263" s="20">
        <v>10</v>
      </c>
      <c r="T263" s="20">
        <v>11</v>
      </c>
      <c r="U263" s="20">
        <v>12</v>
      </c>
      <c r="V263" s="20">
        <v>13</v>
      </c>
    </row>
    <row r="264" spans="10:22" ht="60">
      <c r="J264" s="127">
        <v>1</v>
      </c>
      <c r="K264" s="134" t="s">
        <v>317</v>
      </c>
      <c r="L264" s="130" t="s">
        <v>318</v>
      </c>
      <c r="M264" s="32" t="s">
        <v>320</v>
      </c>
      <c r="N264" s="130" t="s">
        <v>322</v>
      </c>
      <c r="O264" s="130" t="s">
        <v>323</v>
      </c>
      <c r="P264" s="141">
        <v>2977.92</v>
      </c>
      <c r="Q264" s="143">
        <v>1426.56</v>
      </c>
      <c r="R264" s="141">
        <v>6854.4</v>
      </c>
      <c r="S264" s="140">
        <v>42083</v>
      </c>
      <c r="T264" s="32" t="s">
        <v>740</v>
      </c>
      <c r="U264" s="130" t="s">
        <v>84</v>
      </c>
      <c r="V264" s="130" t="s">
        <v>709</v>
      </c>
    </row>
    <row r="265" spans="10:22" ht="145.5" customHeight="1" thickBot="1">
      <c r="J265" s="129"/>
      <c r="K265" s="136"/>
      <c r="L265" s="122"/>
      <c r="M265" s="34" t="s">
        <v>321</v>
      </c>
      <c r="N265" s="122"/>
      <c r="O265" s="122"/>
      <c r="P265" s="142"/>
      <c r="Q265" s="144"/>
      <c r="R265" s="142"/>
      <c r="S265" s="122"/>
      <c r="T265" s="34" t="s">
        <v>324</v>
      </c>
      <c r="U265" s="122"/>
      <c r="V265" s="122"/>
    </row>
    <row r="266" spans="10:22" ht="60">
      <c r="J266" s="127">
        <v>2</v>
      </c>
      <c r="K266" s="134" t="s">
        <v>319</v>
      </c>
      <c r="L266" s="130" t="s">
        <v>318</v>
      </c>
      <c r="M266" s="32" t="s">
        <v>326</v>
      </c>
      <c r="N266" s="130" t="s">
        <v>328</v>
      </c>
      <c r="O266" s="130" t="s">
        <v>329</v>
      </c>
      <c r="P266" s="141">
        <v>13090.44</v>
      </c>
      <c r="Q266" s="143">
        <v>8178.36</v>
      </c>
      <c r="R266" s="141">
        <v>30130.8</v>
      </c>
      <c r="S266" s="140">
        <v>41781</v>
      </c>
      <c r="T266" s="32" t="s">
        <v>740</v>
      </c>
      <c r="U266" s="130" t="s">
        <v>84</v>
      </c>
      <c r="V266" s="130" t="s">
        <v>77</v>
      </c>
    </row>
    <row r="267" spans="10:22" ht="41.25" customHeight="1" thickBot="1">
      <c r="J267" s="129"/>
      <c r="K267" s="136"/>
      <c r="L267" s="122"/>
      <c r="M267" s="34" t="s">
        <v>327</v>
      </c>
      <c r="N267" s="122"/>
      <c r="O267" s="122"/>
      <c r="P267" s="142"/>
      <c r="Q267" s="144"/>
      <c r="R267" s="142"/>
      <c r="S267" s="122"/>
      <c r="T267" s="34" t="s">
        <v>330</v>
      </c>
      <c r="U267" s="122"/>
      <c r="V267" s="122"/>
    </row>
    <row r="268" spans="10:22" ht="117" customHeight="1">
      <c r="J268" s="127">
        <v>3</v>
      </c>
      <c r="K268" s="134" t="s">
        <v>325</v>
      </c>
      <c r="L268" s="130" t="s">
        <v>318</v>
      </c>
      <c r="M268" s="32" t="s">
        <v>326</v>
      </c>
      <c r="N268" s="130" t="s">
        <v>333</v>
      </c>
      <c r="O268" s="130" t="s">
        <v>334</v>
      </c>
      <c r="P268" s="141">
        <v>216860.7</v>
      </c>
      <c r="Q268" s="143">
        <v>156891.84</v>
      </c>
      <c r="R268" s="141">
        <v>94731.84</v>
      </c>
      <c r="S268" s="233">
        <v>41779</v>
      </c>
      <c r="T268" s="32" t="s">
        <v>741</v>
      </c>
      <c r="U268" s="130" t="s">
        <v>135</v>
      </c>
      <c r="V268" s="130" t="s">
        <v>77</v>
      </c>
    </row>
    <row r="269" spans="10:22" ht="30.75" thickBot="1">
      <c r="J269" s="128"/>
      <c r="K269" s="135"/>
      <c r="L269" s="121"/>
      <c r="M269" s="32" t="s">
        <v>332</v>
      </c>
      <c r="N269" s="121"/>
      <c r="O269" s="121"/>
      <c r="P269" s="191"/>
      <c r="Q269" s="155"/>
      <c r="R269" s="191"/>
      <c r="S269" s="132"/>
      <c r="T269" s="32" t="s">
        <v>335</v>
      </c>
      <c r="U269" s="121"/>
      <c r="V269" s="121"/>
    </row>
    <row r="270" spans="10:22" ht="15.75" hidden="1" thickBot="1">
      <c r="J270" s="129"/>
      <c r="K270" s="136"/>
      <c r="L270" s="122"/>
      <c r="M270" s="49"/>
      <c r="N270" s="122"/>
      <c r="O270" s="122"/>
      <c r="P270" s="142"/>
      <c r="Q270" s="144"/>
      <c r="R270" s="142"/>
      <c r="S270" s="180"/>
      <c r="T270" s="32"/>
      <c r="U270" s="122"/>
      <c r="V270" s="122"/>
    </row>
    <row r="271" spans="10:22" ht="64.5" customHeight="1">
      <c r="J271" s="127">
        <v>4</v>
      </c>
      <c r="K271" s="134" t="s">
        <v>331</v>
      </c>
      <c r="L271" s="113" t="s">
        <v>318</v>
      </c>
      <c r="M271" s="27" t="s">
        <v>337</v>
      </c>
      <c r="N271" s="194" t="s">
        <v>339</v>
      </c>
      <c r="O271" s="130" t="s">
        <v>340</v>
      </c>
      <c r="P271" s="141">
        <v>2451</v>
      </c>
      <c r="Q271" s="143">
        <v>2451</v>
      </c>
      <c r="R271" s="141">
        <v>10710</v>
      </c>
      <c r="S271" s="104">
        <v>41779</v>
      </c>
      <c r="T271" s="27" t="s">
        <v>742</v>
      </c>
      <c r="U271" s="194" t="s">
        <v>84</v>
      </c>
      <c r="V271" s="130" t="s">
        <v>77</v>
      </c>
    </row>
    <row r="272" spans="10:22" ht="30">
      <c r="J272" s="128"/>
      <c r="K272" s="135"/>
      <c r="L272" s="114"/>
      <c r="M272" s="44" t="s">
        <v>338</v>
      </c>
      <c r="N272" s="138"/>
      <c r="O272" s="121"/>
      <c r="P272" s="191"/>
      <c r="Q272" s="155"/>
      <c r="R272" s="191"/>
      <c r="S272" s="114"/>
      <c r="T272" s="44" t="s">
        <v>341</v>
      </c>
      <c r="U272" s="138"/>
      <c r="V272" s="121"/>
    </row>
    <row r="273" spans="10:22" ht="5.25" customHeight="1" thickBot="1">
      <c r="J273" s="129"/>
      <c r="K273" s="136"/>
      <c r="L273" s="115"/>
      <c r="M273" s="56"/>
      <c r="N273" s="196"/>
      <c r="O273" s="122"/>
      <c r="P273" s="142"/>
      <c r="Q273" s="144"/>
      <c r="R273" s="142"/>
      <c r="S273" s="115"/>
      <c r="T273" s="37"/>
      <c r="U273" s="196"/>
      <c r="V273" s="122"/>
    </row>
    <row r="274" spans="10:22" ht="60">
      <c r="J274" s="127">
        <v>5</v>
      </c>
      <c r="K274" s="134" t="s">
        <v>336</v>
      </c>
      <c r="L274" s="130" t="s">
        <v>318</v>
      </c>
      <c r="M274" s="32" t="s">
        <v>337</v>
      </c>
      <c r="N274" s="130" t="s">
        <v>344</v>
      </c>
      <c r="O274" s="130" t="s">
        <v>345</v>
      </c>
      <c r="P274" s="141">
        <v>156294.27</v>
      </c>
      <c r="Q274" s="141">
        <v>6148280.01</v>
      </c>
      <c r="R274" s="141">
        <v>401165.37</v>
      </c>
      <c r="S274" s="140">
        <v>41781</v>
      </c>
      <c r="T274" s="32" t="s">
        <v>740</v>
      </c>
      <c r="U274" s="130" t="s">
        <v>84</v>
      </c>
      <c r="V274" s="130" t="s">
        <v>77</v>
      </c>
    </row>
    <row r="275" spans="10:22" ht="30.75" thickBot="1">
      <c r="J275" s="129"/>
      <c r="K275" s="136"/>
      <c r="L275" s="122"/>
      <c r="M275" s="34" t="s">
        <v>343</v>
      </c>
      <c r="N275" s="122"/>
      <c r="O275" s="122"/>
      <c r="P275" s="142"/>
      <c r="Q275" s="142"/>
      <c r="R275" s="142"/>
      <c r="S275" s="122"/>
      <c r="T275" s="34" t="s">
        <v>346</v>
      </c>
      <c r="U275" s="122"/>
      <c r="V275" s="122"/>
    </row>
    <row r="276" spans="10:22" ht="60">
      <c r="J276" s="127">
        <v>6</v>
      </c>
      <c r="K276" s="134" t="s">
        <v>342</v>
      </c>
      <c r="L276" s="130" t="s">
        <v>318</v>
      </c>
      <c r="M276" s="32" t="s">
        <v>337</v>
      </c>
      <c r="N276" s="130" t="s">
        <v>349</v>
      </c>
      <c r="O276" s="130" t="s">
        <v>350</v>
      </c>
      <c r="P276" s="141">
        <v>490302.72</v>
      </c>
      <c r="Q276" s="143">
        <v>354767.04</v>
      </c>
      <c r="R276" s="141">
        <v>103187.52</v>
      </c>
      <c r="S276" s="233">
        <v>41779</v>
      </c>
      <c r="T276" s="32" t="s">
        <v>742</v>
      </c>
      <c r="U276" s="130" t="s">
        <v>84</v>
      </c>
      <c r="V276" s="130" t="s">
        <v>77</v>
      </c>
    </row>
    <row r="277" spans="10:22" ht="30.75" thickBot="1">
      <c r="J277" s="129"/>
      <c r="K277" s="136"/>
      <c r="L277" s="122"/>
      <c r="M277" s="34" t="s">
        <v>348</v>
      </c>
      <c r="N277" s="122"/>
      <c r="O277" s="122"/>
      <c r="P277" s="142"/>
      <c r="Q277" s="144"/>
      <c r="R277" s="142"/>
      <c r="S277" s="180"/>
      <c r="T277" s="34" t="s">
        <v>351</v>
      </c>
      <c r="U277" s="122"/>
      <c r="V277" s="122"/>
    </row>
    <row r="278" spans="10:22" ht="60">
      <c r="J278" s="127">
        <v>7</v>
      </c>
      <c r="K278" s="134" t="s">
        <v>347</v>
      </c>
      <c r="L278" s="130" t="s">
        <v>318</v>
      </c>
      <c r="M278" s="130" t="s">
        <v>353</v>
      </c>
      <c r="N278" s="130" t="s">
        <v>354</v>
      </c>
      <c r="O278" s="130" t="s">
        <v>355</v>
      </c>
      <c r="P278" s="141">
        <v>18999.75</v>
      </c>
      <c r="Q278" s="143">
        <v>11870.25</v>
      </c>
      <c r="R278" s="141">
        <v>43732.5</v>
      </c>
      <c r="S278" s="140">
        <v>41781</v>
      </c>
      <c r="T278" s="32" t="s">
        <v>740</v>
      </c>
      <c r="U278" s="130" t="s">
        <v>84</v>
      </c>
      <c r="V278" s="130" t="s">
        <v>77</v>
      </c>
    </row>
    <row r="279" spans="10:22" ht="30.75" thickBot="1">
      <c r="J279" s="129"/>
      <c r="K279" s="136"/>
      <c r="L279" s="122"/>
      <c r="M279" s="122"/>
      <c r="N279" s="122"/>
      <c r="O279" s="122"/>
      <c r="P279" s="142"/>
      <c r="Q279" s="144"/>
      <c r="R279" s="142"/>
      <c r="S279" s="122"/>
      <c r="T279" s="34" t="s">
        <v>356</v>
      </c>
      <c r="U279" s="122"/>
      <c r="V279" s="122"/>
    </row>
    <row r="280" spans="10:22" ht="30" customHeight="1">
      <c r="J280" s="127">
        <v>8</v>
      </c>
      <c r="K280" s="134" t="s">
        <v>352</v>
      </c>
      <c r="L280" s="130" t="s">
        <v>318</v>
      </c>
      <c r="M280" s="32" t="s">
        <v>337</v>
      </c>
      <c r="N280" s="130" t="s">
        <v>359</v>
      </c>
      <c r="O280" s="130" t="s">
        <v>360</v>
      </c>
      <c r="P280" s="141">
        <v>60628.59</v>
      </c>
      <c r="Q280" s="143">
        <v>37878.21</v>
      </c>
      <c r="R280" s="141">
        <v>139551.3</v>
      </c>
      <c r="S280" s="140">
        <v>41781</v>
      </c>
      <c r="T280" s="130" t="s">
        <v>743</v>
      </c>
      <c r="U280" s="130" t="s">
        <v>84</v>
      </c>
      <c r="V280" s="130" t="s">
        <v>77</v>
      </c>
    </row>
    <row r="281" spans="10:22" ht="11.25" customHeight="1">
      <c r="J281" s="128"/>
      <c r="K281" s="135"/>
      <c r="L281" s="121"/>
      <c r="M281" s="121" t="s">
        <v>358</v>
      </c>
      <c r="N281" s="121"/>
      <c r="O281" s="121"/>
      <c r="P281" s="191"/>
      <c r="Q281" s="155"/>
      <c r="R281" s="191"/>
      <c r="S281" s="121"/>
      <c r="T281" s="121"/>
      <c r="U281" s="121"/>
      <c r="V281" s="121"/>
    </row>
    <row r="282" spans="10:22" ht="22.5" customHeight="1">
      <c r="J282" s="128"/>
      <c r="K282" s="135"/>
      <c r="L282" s="121"/>
      <c r="M282" s="121"/>
      <c r="N282" s="121"/>
      <c r="O282" s="121"/>
      <c r="P282" s="191"/>
      <c r="Q282" s="155"/>
      <c r="R282" s="191"/>
      <c r="S282" s="121"/>
      <c r="T282" s="121"/>
      <c r="U282" s="121"/>
      <c r="V282" s="121"/>
    </row>
    <row r="283" spans="10:22" ht="29.25" customHeight="1" thickBot="1">
      <c r="J283" s="129"/>
      <c r="K283" s="136"/>
      <c r="L283" s="122"/>
      <c r="M283" s="122"/>
      <c r="N283" s="122"/>
      <c r="O283" s="122"/>
      <c r="P283" s="142"/>
      <c r="Q283" s="144"/>
      <c r="R283" s="142"/>
      <c r="S283" s="122"/>
      <c r="T283" s="34" t="s">
        <v>361</v>
      </c>
      <c r="U283" s="122"/>
      <c r="V283" s="122"/>
    </row>
    <row r="284" spans="10:22" ht="60">
      <c r="J284" s="127">
        <v>9</v>
      </c>
      <c r="K284" s="134" t="s">
        <v>357</v>
      </c>
      <c r="L284" s="130" t="s">
        <v>318</v>
      </c>
      <c r="M284" s="32" t="s">
        <v>337</v>
      </c>
      <c r="N284" s="130" t="s">
        <v>364</v>
      </c>
      <c r="O284" s="130" t="s">
        <v>365</v>
      </c>
      <c r="P284" s="141">
        <v>62003.1</v>
      </c>
      <c r="Q284" s="143">
        <v>283710.45</v>
      </c>
      <c r="R284" s="141">
        <v>28346.4</v>
      </c>
      <c r="S284" s="140">
        <v>41779</v>
      </c>
      <c r="T284" s="32" t="s">
        <v>742</v>
      </c>
      <c r="U284" s="130" t="s">
        <v>84</v>
      </c>
      <c r="V284" s="130" t="s">
        <v>77</v>
      </c>
    </row>
    <row r="285" spans="10:22" ht="30.75" thickBot="1">
      <c r="J285" s="129"/>
      <c r="K285" s="136"/>
      <c r="L285" s="122"/>
      <c r="M285" s="34" t="s">
        <v>363</v>
      </c>
      <c r="N285" s="122"/>
      <c r="O285" s="122"/>
      <c r="P285" s="142"/>
      <c r="Q285" s="144"/>
      <c r="R285" s="142"/>
      <c r="S285" s="122"/>
      <c r="T285" s="34" t="s">
        <v>366</v>
      </c>
      <c r="U285" s="122"/>
      <c r="V285" s="122"/>
    </row>
    <row r="286" spans="10:22" ht="60">
      <c r="J286" s="127">
        <v>10</v>
      </c>
      <c r="K286" s="134" t="s">
        <v>362</v>
      </c>
      <c r="L286" s="130" t="s">
        <v>318</v>
      </c>
      <c r="M286" s="130" t="s">
        <v>368</v>
      </c>
      <c r="N286" s="130" t="s">
        <v>369</v>
      </c>
      <c r="O286" s="130" t="s">
        <v>370</v>
      </c>
      <c r="P286" s="141">
        <v>103127.45</v>
      </c>
      <c r="Q286" s="143">
        <v>74609.44</v>
      </c>
      <c r="R286" s="141">
        <v>84815.03</v>
      </c>
      <c r="S286" s="140">
        <v>41779</v>
      </c>
      <c r="T286" s="32" t="s">
        <v>740</v>
      </c>
      <c r="U286" s="130" t="s">
        <v>84</v>
      </c>
      <c r="V286" s="130" t="s">
        <v>77</v>
      </c>
    </row>
    <row r="287" spans="10:22" ht="30.75" thickBot="1">
      <c r="J287" s="129"/>
      <c r="K287" s="136"/>
      <c r="L287" s="122"/>
      <c r="M287" s="122"/>
      <c r="N287" s="122"/>
      <c r="O287" s="122"/>
      <c r="P287" s="142"/>
      <c r="Q287" s="144"/>
      <c r="R287" s="142"/>
      <c r="S287" s="122"/>
      <c r="T287" s="34" t="s">
        <v>371</v>
      </c>
      <c r="U287" s="122"/>
      <c r="V287" s="122"/>
    </row>
    <row r="288" spans="10:22" ht="60">
      <c r="J288" s="127">
        <v>11</v>
      </c>
      <c r="K288" s="134" t="s">
        <v>367</v>
      </c>
      <c r="L288" s="130" t="s">
        <v>318</v>
      </c>
      <c r="M288" s="130" t="s">
        <v>353</v>
      </c>
      <c r="N288" s="130" t="s">
        <v>373</v>
      </c>
      <c r="O288" s="130" t="s">
        <v>374</v>
      </c>
      <c r="P288" s="141">
        <v>2962.44</v>
      </c>
      <c r="Q288" s="143">
        <v>775.2</v>
      </c>
      <c r="R288" s="141">
        <v>9023.04</v>
      </c>
      <c r="S288" s="140">
        <v>41779</v>
      </c>
      <c r="T288" s="32" t="s">
        <v>740</v>
      </c>
      <c r="U288" s="130" t="s">
        <v>84</v>
      </c>
      <c r="V288" s="130" t="s">
        <v>77</v>
      </c>
    </row>
    <row r="289" spans="10:22" ht="30.75" thickBot="1">
      <c r="J289" s="129"/>
      <c r="K289" s="136"/>
      <c r="L289" s="122"/>
      <c r="M289" s="122"/>
      <c r="N289" s="122"/>
      <c r="O289" s="122"/>
      <c r="P289" s="142"/>
      <c r="Q289" s="144"/>
      <c r="R289" s="142"/>
      <c r="S289" s="122"/>
      <c r="T289" s="34" t="s">
        <v>375</v>
      </c>
      <c r="U289" s="122"/>
      <c r="V289" s="122"/>
    </row>
    <row r="290" spans="10:22" ht="60">
      <c r="J290" s="127">
        <v>12</v>
      </c>
      <c r="K290" s="134" t="s">
        <v>372</v>
      </c>
      <c r="L290" s="130" t="s">
        <v>318</v>
      </c>
      <c r="M290" s="32" t="s">
        <v>337</v>
      </c>
      <c r="N290" s="130" t="s">
        <v>378</v>
      </c>
      <c r="O290" s="130" t="s">
        <v>379</v>
      </c>
      <c r="P290" s="141">
        <v>52716.24</v>
      </c>
      <c r="Q290" s="143">
        <v>165977.04</v>
      </c>
      <c r="R290" s="141">
        <v>297309.6</v>
      </c>
      <c r="S290" s="140">
        <v>41779</v>
      </c>
      <c r="T290" s="32" t="s">
        <v>740</v>
      </c>
      <c r="U290" s="130" t="s">
        <v>84</v>
      </c>
      <c r="V290" s="130" t="s">
        <v>77</v>
      </c>
    </row>
    <row r="291" spans="10:22" ht="30.75" thickBot="1">
      <c r="J291" s="129"/>
      <c r="K291" s="136"/>
      <c r="L291" s="122"/>
      <c r="M291" s="34" t="s">
        <v>377</v>
      </c>
      <c r="N291" s="122"/>
      <c r="O291" s="122"/>
      <c r="P291" s="142"/>
      <c r="Q291" s="144"/>
      <c r="R291" s="142"/>
      <c r="S291" s="122"/>
      <c r="T291" s="34" t="s">
        <v>341</v>
      </c>
      <c r="U291" s="122"/>
      <c r="V291" s="122"/>
    </row>
    <row r="292" spans="10:22" ht="60">
      <c r="J292" s="127">
        <v>13</v>
      </c>
      <c r="K292" s="134" t="s">
        <v>376</v>
      </c>
      <c r="L292" s="130" t="s">
        <v>318</v>
      </c>
      <c r="M292" s="32" t="s">
        <v>337</v>
      </c>
      <c r="N292" s="130" t="s">
        <v>382</v>
      </c>
      <c r="O292" s="130" t="s">
        <v>383</v>
      </c>
      <c r="P292" s="141">
        <v>36293.4</v>
      </c>
      <c r="Q292" s="143">
        <v>22674.6</v>
      </c>
      <c r="R292" s="141">
        <v>83538</v>
      </c>
      <c r="S292" s="140">
        <v>41779</v>
      </c>
      <c r="T292" s="32" t="s">
        <v>742</v>
      </c>
      <c r="U292" s="130" t="s">
        <v>84</v>
      </c>
      <c r="V292" s="130" t="s">
        <v>77</v>
      </c>
    </row>
    <row r="293" spans="10:22" ht="30.75" thickBot="1">
      <c r="J293" s="129"/>
      <c r="K293" s="136"/>
      <c r="L293" s="122"/>
      <c r="M293" s="34" t="s">
        <v>381</v>
      </c>
      <c r="N293" s="122"/>
      <c r="O293" s="122"/>
      <c r="P293" s="142"/>
      <c r="Q293" s="144"/>
      <c r="R293" s="142"/>
      <c r="S293" s="122"/>
      <c r="T293" s="34" t="s">
        <v>384</v>
      </c>
      <c r="U293" s="122"/>
      <c r="V293" s="122"/>
    </row>
    <row r="294" spans="10:22" ht="60">
      <c r="J294" s="127">
        <v>14</v>
      </c>
      <c r="K294" s="134" t="s">
        <v>380</v>
      </c>
      <c r="L294" s="130" t="s">
        <v>318</v>
      </c>
      <c r="M294" s="32" t="s">
        <v>337</v>
      </c>
      <c r="N294" s="130" t="s">
        <v>386</v>
      </c>
      <c r="O294" s="130" t="s">
        <v>387</v>
      </c>
      <c r="P294" s="141">
        <v>242886.6</v>
      </c>
      <c r="Q294" s="143">
        <v>151745.4</v>
      </c>
      <c r="R294" s="141">
        <v>559062</v>
      </c>
      <c r="S294" s="140">
        <v>41779</v>
      </c>
      <c r="T294" s="32" t="s">
        <v>742</v>
      </c>
      <c r="U294" s="130" t="s">
        <v>84</v>
      </c>
      <c r="V294" s="130" t="s">
        <v>77</v>
      </c>
    </row>
    <row r="295" spans="10:22" ht="30">
      <c r="J295" s="128"/>
      <c r="K295" s="135"/>
      <c r="L295" s="121"/>
      <c r="M295" s="32" t="s">
        <v>338</v>
      </c>
      <c r="N295" s="121"/>
      <c r="O295" s="121"/>
      <c r="P295" s="191"/>
      <c r="Q295" s="155"/>
      <c r="R295" s="191"/>
      <c r="S295" s="121"/>
      <c r="T295" s="32" t="s">
        <v>388</v>
      </c>
      <c r="U295" s="121"/>
      <c r="V295" s="121"/>
    </row>
    <row r="296" spans="10:22" ht="8.25" customHeight="1" thickBot="1">
      <c r="J296" s="128"/>
      <c r="K296" s="135"/>
      <c r="L296" s="121"/>
      <c r="M296" s="49"/>
      <c r="N296" s="121"/>
      <c r="O296" s="121"/>
      <c r="P296" s="191"/>
      <c r="Q296" s="155"/>
      <c r="R296" s="191"/>
      <c r="S296" s="121"/>
      <c r="T296" s="32"/>
      <c r="U296" s="121"/>
      <c r="V296" s="121"/>
    </row>
    <row r="297" spans="10:22" ht="15.75" hidden="1" thickBot="1">
      <c r="J297" s="129"/>
      <c r="K297" s="136"/>
      <c r="L297" s="122"/>
      <c r="M297" s="50"/>
      <c r="N297" s="122"/>
      <c r="O297" s="122"/>
      <c r="P297" s="142"/>
      <c r="Q297" s="144"/>
      <c r="R297" s="142"/>
      <c r="S297" s="122"/>
      <c r="T297" s="32"/>
      <c r="U297" s="122"/>
      <c r="V297" s="122"/>
    </row>
    <row r="298" spans="10:22" ht="40.5" customHeight="1">
      <c r="J298" s="127">
        <v>15</v>
      </c>
      <c r="K298" s="134" t="s">
        <v>385</v>
      </c>
      <c r="L298" s="130" t="s">
        <v>318</v>
      </c>
      <c r="M298" s="130" t="s">
        <v>390</v>
      </c>
      <c r="N298" s="130" t="s">
        <v>391</v>
      </c>
      <c r="O298" s="130" t="s">
        <v>392</v>
      </c>
      <c r="P298" s="141">
        <v>943.17</v>
      </c>
      <c r="Q298" s="143">
        <v>156.45</v>
      </c>
      <c r="R298" s="141">
        <v>2872.72</v>
      </c>
      <c r="S298" s="104">
        <v>42363</v>
      </c>
      <c r="T298" s="27" t="s">
        <v>393</v>
      </c>
      <c r="U298" s="194" t="s">
        <v>84</v>
      </c>
      <c r="V298" s="130" t="s">
        <v>77</v>
      </c>
    </row>
    <row r="299" spans="10:22" ht="30" customHeight="1">
      <c r="J299" s="128"/>
      <c r="K299" s="135"/>
      <c r="L299" s="121"/>
      <c r="M299" s="121"/>
      <c r="N299" s="121"/>
      <c r="O299" s="121"/>
      <c r="P299" s="191"/>
      <c r="Q299" s="155"/>
      <c r="R299" s="191"/>
      <c r="S299" s="114"/>
      <c r="T299" s="198" t="s">
        <v>394</v>
      </c>
      <c r="U299" s="138"/>
      <c r="V299" s="121"/>
    </row>
    <row r="300" spans="10:22" ht="15" customHeight="1">
      <c r="J300" s="128"/>
      <c r="K300" s="135"/>
      <c r="L300" s="121"/>
      <c r="M300" s="121"/>
      <c r="N300" s="121"/>
      <c r="O300" s="121"/>
      <c r="P300" s="191"/>
      <c r="Q300" s="155"/>
      <c r="R300" s="191"/>
      <c r="S300" s="114"/>
      <c r="T300" s="198"/>
      <c r="U300" s="138"/>
      <c r="V300" s="121"/>
    </row>
    <row r="301" spans="10:22" ht="33" customHeight="1" thickBot="1">
      <c r="J301" s="129"/>
      <c r="K301" s="136"/>
      <c r="L301" s="122"/>
      <c r="M301" s="122"/>
      <c r="N301" s="122"/>
      <c r="O301" s="122"/>
      <c r="P301" s="142"/>
      <c r="Q301" s="144"/>
      <c r="R301" s="142"/>
      <c r="S301" s="115"/>
      <c r="T301" s="199"/>
      <c r="U301" s="196"/>
      <c r="V301" s="122"/>
    </row>
    <row r="302" spans="10:22" ht="39.75" customHeight="1">
      <c r="J302" s="127">
        <v>16</v>
      </c>
      <c r="K302" s="134" t="s">
        <v>389</v>
      </c>
      <c r="L302" s="130" t="s">
        <v>318</v>
      </c>
      <c r="M302" s="32" t="s">
        <v>337</v>
      </c>
      <c r="N302" s="130" t="s">
        <v>397</v>
      </c>
      <c r="O302" s="130" t="s">
        <v>398</v>
      </c>
      <c r="P302" s="141">
        <v>15091.23</v>
      </c>
      <c r="Q302" s="143">
        <v>80000</v>
      </c>
      <c r="R302" s="141">
        <v>34736.1</v>
      </c>
      <c r="S302" s="140">
        <v>42282</v>
      </c>
      <c r="T302" s="32" t="s">
        <v>399</v>
      </c>
      <c r="U302" s="130" t="s">
        <v>84</v>
      </c>
      <c r="V302" s="130" t="s">
        <v>77</v>
      </c>
    </row>
    <row r="303" spans="10:22" ht="15">
      <c r="J303" s="128"/>
      <c r="K303" s="135"/>
      <c r="L303" s="121"/>
      <c r="M303" s="121" t="s">
        <v>396</v>
      </c>
      <c r="N303" s="121"/>
      <c r="O303" s="121"/>
      <c r="P303" s="191"/>
      <c r="Q303" s="155"/>
      <c r="R303" s="191"/>
      <c r="S303" s="121"/>
      <c r="T303" s="32" t="s">
        <v>400</v>
      </c>
      <c r="U303" s="121"/>
      <c r="V303" s="121"/>
    </row>
    <row r="304" spans="10:22" ht="15">
      <c r="J304" s="128"/>
      <c r="K304" s="135"/>
      <c r="L304" s="121"/>
      <c r="M304" s="121"/>
      <c r="N304" s="121"/>
      <c r="O304" s="121"/>
      <c r="P304" s="191"/>
      <c r="Q304" s="155"/>
      <c r="R304" s="191"/>
      <c r="S304" s="121"/>
      <c r="T304" s="32" t="s">
        <v>401</v>
      </c>
      <c r="U304" s="121"/>
      <c r="V304" s="121"/>
    </row>
    <row r="305" spans="10:22" ht="8.25" customHeight="1">
      <c r="J305" s="128"/>
      <c r="K305" s="135"/>
      <c r="L305" s="121"/>
      <c r="M305" s="121"/>
      <c r="N305" s="121"/>
      <c r="O305" s="121"/>
      <c r="P305" s="191"/>
      <c r="Q305" s="155"/>
      <c r="R305" s="191"/>
      <c r="S305" s="121"/>
      <c r="T305" s="121" t="s">
        <v>78</v>
      </c>
      <c r="U305" s="121"/>
      <c r="V305" s="121"/>
    </row>
    <row r="306" spans="10:22" ht="12.75">
      <c r="J306" s="128"/>
      <c r="K306" s="135"/>
      <c r="L306" s="121"/>
      <c r="M306" s="121"/>
      <c r="N306" s="121"/>
      <c r="O306" s="121"/>
      <c r="P306" s="191"/>
      <c r="Q306" s="155"/>
      <c r="R306" s="191"/>
      <c r="S306" s="121"/>
      <c r="T306" s="121"/>
      <c r="U306" s="121"/>
      <c r="V306" s="121"/>
    </row>
    <row r="307" spans="10:22" ht="14.25" customHeight="1">
      <c r="J307" s="128"/>
      <c r="K307" s="135"/>
      <c r="L307" s="121"/>
      <c r="M307" s="121"/>
      <c r="N307" s="121"/>
      <c r="O307" s="121"/>
      <c r="P307" s="191"/>
      <c r="Q307" s="155"/>
      <c r="R307" s="191"/>
      <c r="S307" s="121"/>
      <c r="T307" s="32" t="s">
        <v>402</v>
      </c>
      <c r="U307" s="121"/>
      <c r="V307" s="121"/>
    </row>
    <row r="308" spans="10:22" ht="1.5" customHeight="1" thickBot="1">
      <c r="J308" s="129"/>
      <c r="K308" s="136"/>
      <c r="L308" s="122"/>
      <c r="M308" s="50"/>
      <c r="N308" s="122"/>
      <c r="O308" s="122"/>
      <c r="P308" s="142"/>
      <c r="Q308" s="144"/>
      <c r="R308" s="142"/>
      <c r="S308" s="122"/>
      <c r="T308" s="34"/>
      <c r="U308" s="122"/>
      <c r="V308" s="122"/>
    </row>
    <row r="309" spans="10:22" ht="57" customHeight="1">
      <c r="J309" s="127">
        <v>17</v>
      </c>
      <c r="K309" s="134" t="s">
        <v>395</v>
      </c>
      <c r="L309" s="130" t="s">
        <v>318</v>
      </c>
      <c r="M309" s="130" t="s">
        <v>404</v>
      </c>
      <c r="N309" s="130" t="s">
        <v>405</v>
      </c>
      <c r="O309" s="130" t="s">
        <v>406</v>
      </c>
      <c r="P309" s="141">
        <v>114431</v>
      </c>
      <c r="Q309" s="143">
        <v>114431</v>
      </c>
      <c r="R309" s="141">
        <v>54062.6</v>
      </c>
      <c r="S309" s="140">
        <v>42282</v>
      </c>
      <c r="T309" s="32" t="s">
        <v>407</v>
      </c>
      <c r="U309" s="130" t="s">
        <v>84</v>
      </c>
      <c r="V309" s="130" t="s">
        <v>77</v>
      </c>
    </row>
    <row r="310" spans="10:22" ht="15" customHeight="1" thickBot="1">
      <c r="J310" s="128"/>
      <c r="K310" s="135"/>
      <c r="L310" s="121"/>
      <c r="M310" s="121"/>
      <c r="N310" s="121"/>
      <c r="O310" s="121"/>
      <c r="P310" s="191"/>
      <c r="Q310" s="155"/>
      <c r="R310" s="191"/>
      <c r="S310" s="121"/>
      <c r="T310" s="121" t="s">
        <v>402</v>
      </c>
      <c r="U310" s="121"/>
      <c r="V310" s="121"/>
    </row>
    <row r="311" spans="10:22" ht="4.5" customHeight="1" hidden="1" thickBot="1">
      <c r="J311" s="128"/>
      <c r="K311" s="135"/>
      <c r="L311" s="121"/>
      <c r="M311" s="121"/>
      <c r="N311" s="121"/>
      <c r="O311" s="121"/>
      <c r="P311" s="191"/>
      <c r="Q311" s="155"/>
      <c r="R311" s="191"/>
      <c r="S311" s="121"/>
      <c r="T311" s="121"/>
      <c r="U311" s="121"/>
      <c r="V311" s="121"/>
    </row>
    <row r="312" spans="10:22" ht="15.75" hidden="1" thickBot="1">
      <c r="J312" s="128"/>
      <c r="K312" s="135"/>
      <c r="L312" s="121"/>
      <c r="M312" s="121"/>
      <c r="N312" s="121"/>
      <c r="O312" s="121"/>
      <c r="P312" s="191"/>
      <c r="Q312" s="155"/>
      <c r="R312" s="191"/>
      <c r="S312" s="121"/>
      <c r="T312" s="32"/>
      <c r="U312" s="121"/>
      <c r="V312" s="121"/>
    </row>
    <row r="313" spans="10:22" ht="15.75" hidden="1" thickBot="1">
      <c r="J313" s="129"/>
      <c r="K313" s="136"/>
      <c r="L313" s="122"/>
      <c r="M313" s="122"/>
      <c r="N313" s="122"/>
      <c r="O313" s="122"/>
      <c r="P313" s="142"/>
      <c r="Q313" s="144"/>
      <c r="R313" s="142"/>
      <c r="S313" s="122"/>
      <c r="T313" s="32"/>
      <c r="U313" s="122"/>
      <c r="V313" s="122"/>
    </row>
    <row r="314" spans="10:22" ht="42.75" customHeight="1">
      <c r="J314" s="127">
        <v>18</v>
      </c>
      <c r="K314" s="134" t="s">
        <v>403</v>
      </c>
      <c r="L314" s="130" t="s">
        <v>318</v>
      </c>
      <c r="M314" s="32" t="s">
        <v>337</v>
      </c>
      <c r="N314" s="130" t="s">
        <v>410</v>
      </c>
      <c r="O314" s="130" t="s">
        <v>411</v>
      </c>
      <c r="P314" s="141">
        <v>149318.5</v>
      </c>
      <c r="Q314" s="143">
        <v>149318.5</v>
      </c>
      <c r="R314" s="141">
        <v>70545.1</v>
      </c>
      <c r="S314" s="104">
        <v>42285</v>
      </c>
      <c r="T314" s="27" t="s">
        <v>412</v>
      </c>
      <c r="U314" s="194" t="s">
        <v>84</v>
      </c>
      <c r="V314" s="130" t="s">
        <v>77</v>
      </c>
    </row>
    <row r="315" spans="10:22" ht="15">
      <c r="J315" s="128"/>
      <c r="K315" s="135"/>
      <c r="L315" s="121"/>
      <c r="M315" s="32" t="s">
        <v>409</v>
      </c>
      <c r="N315" s="121"/>
      <c r="O315" s="121"/>
      <c r="P315" s="191"/>
      <c r="Q315" s="155"/>
      <c r="R315" s="191"/>
      <c r="S315" s="114"/>
      <c r="T315" s="44" t="s">
        <v>78</v>
      </c>
      <c r="U315" s="138"/>
      <c r="V315" s="121"/>
    </row>
    <row r="316" spans="10:22" ht="15" customHeight="1">
      <c r="J316" s="128"/>
      <c r="K316" s="135"/>
      <c r="L316" s="121"/>
      <c r="M316" s="49"/>
      <c r="N316" s="121"/>
      <c r="O316" s="121"/>
      <c r="P316" s="191"/>
      <c r="Q316" s="155"/>
      <c r="R316" s="191"/>
      <c r="S316" s="114"/>
      <c r="T316" s="198" t="s">
        <v>413</v>
      </c>
      <c r="U316" s="138"/>
      <c r="V316" s="121"/>
    </row>
    <row r="317" spans="10:22" ht="3" customHeight="1" thickBot="1">
      <c r="J317" s="129"/>
      <c r="K317" s="136"/>
      <c r="L317" s="122"/>
      <c r="M317" s="50"/>
      <c r="N317" s="122"/>
      <c r="O317" s="122"/>
      <c r="P317" s="142"/>
      <c r="Q317" s="144"/>
      <c r="R317" s="142"/>
      <c r="S317" s="115"/>
      <c r="T317" s="199"/>
      <c r="U317" s="196"/>
      <c r="V317" s="122"/>
    </row>
    <row r="318" spans="10:22" ht="105.75" thickBot="1">
      <c r="J318" s="26">
        <v>19</v>
      </c>
      <c r="K318" s="51" t="s">
        <v>408</v>
      </c>
      <c r="L318" s="34" t="s">
        <v>318</v>
      </c>
      <c r="M318" s="34" t="s">
        <v>415</v>
      </c>
      <c r="N318" s="34" t="s">
        <v>416</v>
      </c>
      <c r="O318" s="34" t="s">
        <v>417</v>
      </c>
      <c r="P318" s="61">
        <v>1</v>
      </c>
      <c r="Q318" s="52">
        <v>1</v>
      </c>
      <c r="R318" s="61">
        <v>1620040.56</v>
      </c>
      <c r="S318" s="100">
        <v>45040</v>
      </c>
      <c r="T318" s="34" t="s">
        <v>613</v>
      </c>
      <c r="U318" s="34" t="s">
        <v>84</v>
      </c>
      <c r="V318" s="34"/>
    </row>
    <row r="319" spans="10:22" ht="30">
      <c r="J319" s="127">
        <v>20</v>
      </c>
      <c r="K319" s="134" t="s">
        <v>414</v>
      </c>
      <c r="L319" s="130" t="s">
        <v>318</v>
      </c>
      <c r="M319" s="130" t="s">
        <v>419</v>
      </c>
      <c r="N319" s="130" t="s">
        <v>420</v>
      </c>
      <c r="O319" s="130" t="s">
        <v>421</v>
      </c>
      <c r="P319" s="141">
        <v>276169.45</v>
      </c>
      <c r="Q319" s="143">
        <v>276169.45</v>
      </c>
      <c r="R319" s="141">
        <v>129466.18</v>
      </c>
      <c r="S319" s="140">
        <v>42542</v>
      </c>
      <c r="T319" s="32" t="s">
        <v>422</v>
      </c>
      <c r="U319" s="130" t="s">
        <v>84</v>
      </c>
      <c r="V319" s="130" t="s">
        <v>77</v>
      </c>
    </row>
    <row r="320" spans="10:22" ht="30">
      <c r="J320" s="128"/>
      <c r="K320" s="135"/>
      <c r="L320" s="121"/>
      <c r="M320" s="121"/>
      <c r="N320" s="121"/>
      <c r="O320" s="121"/>
      <c r="P320" s="191"/>
      <c r="Q320" s="155"/>
      <c r="R320" s="191"/>
      <c r="S320" s="121"/>
      <c r="T320" s="32" t="s">
        <v>423</v>
      </c>
      <c r="U320" s="121"/>
      <c r="V320" s="121"/>
    </row>
    <row r="321" spans="10:22" ht="15">
      <c r="J321" s="128"/>
      <c r="K321" s="135"/>
      <c r="L321" s="121"/>
      <c r="M321" s="121"/>
      <c r="N321" s="121"/>
      <c r="O321" s="121"/>
      <c r="P321" s="191"/>
      <c r="Q321" s="155"/>
      <c r="R321" s="191"/>
      <c r="S321" s="121"/>
      <c r="T321" s="32" t="s">
        <v>424</v>
      </c>
      <c r="U321" s="121"/>
      <c r="V321" s="121"/>
    </row>
    <row r="322" spans="10:22" ht="3.75" customHeight="1" thickBot="1">
      <c r="J322" s="129"/>
      <c r="K322" s="136"/>
      <c r="L322" s="122"/>
      <c r="M322" s="122"/>
      <c r="N322" s="122"/>
      <c r="O322" s="122"/>
      <c r="P322" s="142"/>
      <c r="Q322" s="144"/>
      <c r="R322" s="142"/>
      <c r="S322" s="122"/>
      <c r="T322" s="34"/>
      <c r="U322" s="122"/>
      <c r="V322" s="122"/>
    </row>
    <row r="323" spans="10:22" ht="30">
      <c r="J323" s="127">
        <v>21</v>
      </c>
      <c r="K323" s="134" t="s">
        <v>418</v>
      </c>
      <c r="L323" s="130" t="s">
        <v>318</v>
      </c>
      <c r="M323" s="32" t="s">
        <v>337</v>
      </c>
      <c r="N323" s="130" t="s">
        <v>427</v>
      </c>
      <c r="O323" s="130" t="s">
        <v>428</v>
      </c>
      <c r="P323" s="141">
        <v>15447.96</v>
      </c>
      <c r="Q323" s="143">
        <v>15447.96</v>
      </c>
      <c r="R323" s="141">
        <v>35557.2</v>
      </c>
      <c r="S323" s="247">
        <v>42982</v>
      </c>
      <c r="T323" s="32" t="s">
        <v>200</v>
      </c>
      <c r="U323" s="130" t="s">
        <v>84</v>
      </c>
      <c r="V323" s="130" t="s">
        <v>77</v>
      </c>
    </row>
    <row r="324" spans="10:22" ht="40.5" customHeight="1">
      <c r="J324" s="128"/>
      <c r="K324" s="135"/>
      <c r="L324" s="121"/>
      <c r="M324" s="32" t="s">
        <v>426</v>
      </c>
      <c r="N324" s="121"/>
      <c r="O324" s="121"/>
      <c r="P324" s="191"/>
      <c r="Q324" s="155"/>
      <c r="R324" s="191"/>
      <c r="S324" s="248"/>
      <c r="T324" s="32" t="s">
        <v>201</v>
      </c>
      <c r="U324" s="121"/>
      <c r="V324" s="121"/>
    </row>
    <row r="325" spans="10:22" ht="24.75" customHeight="1">
      <c r="J325" s="128"/>
      <c r="K325" s="135"/>
      <c r="L325" s="121"/>
      <c r="M325" s="49"/>
      <c r="N325" s="121"/>
      <c r="O325" s="121"/>
      <c r="P325" s="191"/>
      <c r="Q325" s="155"/>
      <c r="R325" s="191"/>
      <c r="S325" s="248"/>
      <c r="T325" s="32" t="s">
        <v>202</v>
      </c>
      <c r="U325" s="121"/>
      <c r="V325" s="121"/>
    </row>
    <row r="326" spans="10:22" ht="42.75" customHeight="1" thickBot="1">
      <c r="J326" s="129"/>
      <c r="K326" s="136"/>
      <c r="L326" s="122"/>
      <c r="M326" s="50"/>
      <c r="N326" s="122"/>
      <c r="O326" s="122"/>
      <c r="P326" s="142"/>
      <c r="Q326" s="144"/>
      <c r="R326" s="142"/>
      <c r="S326" s="249"/>
      <c r="T326" s="34" t="s">
        <v>429</v>
      </c>
      <c r="U326" s="122"/>
      <c r="V326" s="122"/>
    </row>
    <row r="327" spans="10:22" ht="31.5" customHeight="1">
      <c r="J327" s="127">
        <v>22</v>
      </c>
      <c r="K327" s="134" t="s">
        <v>425</v>
      </c>
      <c r="L327" s="130" t="s">
        <v>318</v>
      </c>
      <c r="M327" s="130" t="s">
        <v>722</v>
      </c>
      <c r="N327" s="130" t="s">
        <v>431</v>
      </c>
      <c r="O327" s="130" t="s">
        <v>432</v>
      </c>
      <c r="P327" s="141">
        <v>949.5</v>
      </c>
      <c r="Q327" s="143">
        <v>949.5</v>
      </c>
      <c r="R327" s="141">
        <v>2892</v>
      </c>
      <c r="S327" s="247">
        <v>43557</v>
      </c>
      <c r="T327" s="32" t="s">
        <v>433</v>
      </c>
      <c r="U327" s="130" t="s">
        <v>84</v>
      </c>
      <c r="V327" s="130" t="s">
        <v>77</v>
      </c>
    </row>
    <row r="328" spans="10:22" ht="47.25" customHeight="1" thickBot="1">
      <c r="J328" s="129"/>
      <c r="K328" s="136"/>
      <c r="L328" s="122"/>
      <c r="M328" s="122"/>
      <c r="N328" s="122"/>
      <c r="O328" s="122"/>
      <c r="P328" s="142"/>
      <c r="Q328" s="144"/>
      <c r="R328" s="142"/>
      <c r="S328" s="249"/>
      <c r="T328" s="34" t="s">
        <v>434</v>
      </c>
      <c r="U328" s="122"/>
      <c r="V328" s="122"/>
    </row>
    <row r="329" spans="10:22" ht="98.25" customHeight="1" thickBot="1">
      <c r="J329" s="26">
        <v>23</v>
      </c>
      <c r="K329" s="51" t="s">
        <v>430</v>
      </c>
      <c r="L329" s="34" t="s">
        <v>318</v>
      </c>
      <c r="M329" s="34" t="s">
        <v>723</v>
      </c>
      <c r="N329" s="34" t="s">
        <v>654</v>
      </c>
      <c r="O329" s="34" t="s">
        <v>655</v>
      </c>
      <c r="P329" s="61">
        <v>74970</v>
      </c>
      <c r="Q329" s="52">
        <v>74970</v>
      </c>
      <c r="R329" s="61">
        <v>74970</v>
      </c>
      <c r="S329" s="100">
        <v>45104</v>
      </c>
      <c r="T329" s="34" t="s">
        <v>661</v>
      </c>
      <c r="U329" s="34" t="s">
        <v>84</v>
      </c>
      <c r="V329" s="34" t="s">
        <v>653</v>
      </c>
    </row>
    <row r="330" spans="10:22" ht="180.75" thickBot="1">
      <c r="J330" s="26">
        <v>24</v>
      </c>
      <c r="K330" s="51" t="s">
        <v>650</v>
      </c>
      <c r="L330" s="34" t="s">
        <v>318</v>
      </c>
      <c r="M330" s="59" t="s">
        <v>656</v>
      </c>
      <c r="N330" s="60" t="s">
        <v>657</v>
      </c>
      <c r="O330" s="60" t="s">
        <v>658</v>
      </c>
      <c r="P330" s="61">
        <v>2236.48</v>
      </c>
      <c r="Q330" s="52">
        <v>2236.48</v>
      </c>
      <c r="R330" s="61">
        <v>2236.48</v>
      </c>
      <c r="S330" s="100">
        <v>45104</v>
      </c>
      <c r="T330" s="34" t="s">
        <v>662</v>
      </c>
      <c r="U330" s="34" t="s">
        <v>84</v>
      </c>
      <c r="V330" s="34" t="s">
        <v>653</v>
      </c>
    </row>
    <row r="331" spans="10:22" ht="110.25" customHeight="1" thickBot="1">
      <c r="J331" s="26">
        <v>25</v>
      </c>
      <c r="K331" s="51" t="s">
        <v>651</v>
      </c>
      <c r="L331" s="34" t="s">
        <v>318</v>
      </c>
      <c r="M331" s="59" t="s">
        <v>724</v>
      </c>
      <c r="N331" s="60" t="s">
        <v>659</v>
      </c>
      <c r="O331" s="60" t="s">
        <v>660</v>
      </c>
      <c r="P331" s="61">
        <v>70547.76</v>
      </c>
      <c r="Q331" s="52">
        <v>70547.76</v>
      </c>
      <c r="R331" s="61">
        <v>70547.76</v>
      </c>
      <c r="S331" s="100">
        <v>44917</v>
      </c>
      <c r="T331" s="34" t="s">
        <v>663</v>
      </c>
      <c r="U331" s="34" t="s">
        <v>84</v>
      </c>
      <c r="V331" s="34" t="s">
        <v>653</v>
      </c>
    </row>
    <row r="332" spans="10:22" ht="15.75" thickBot="1">
      <c r="J332" s="156" t="s">
        <v>652</v>
      </c>
      <c r="K332" s="157"/>
      <c r="L332" s="157"/>
      <c r="M332" s="157"/>
      <c r="N332" s="158"/>
      <c r="O332" s="20"/>
      <c r="P332" s="55">
        <f>P333+P334</f>
        <v>2181700.67</v>
      </c>
      <c r="Q332" s="55">
        <f>Q333+Q334</f>
        <v>8205463.5</v>
      </c>
      <c r="R332" s="55">
        <f>R333+R334</f>
        <v>3990084.5</v>
      </c>
      <c r="S332" s="20"/>
      <c r="T332" s="20"/>
      <c r="U332" s="20"/>
      <c r="V332" s="20"/>
    </row>
    <row r="333" spans="10:22" ht="14.25" customHeight="1" thickBot="1">
      <c r="J333" s="19"/>
      <c r="K333" s="43"/>
      <c r="L333" s="20"/>
      <c r="M333" s="20"/>
      <c r="N333" s="20"/>
      <c r="O333" s="39" t="s">
        <v>206</v>
      </c>
      <c r="P333" s="62">
        <f>P268</f>
        <v>216860.7</v>
      </c>
      <c r="Q333" s="62">
        <f>Q268</f>
        <v>156891.84</v>
      </c>
      <c r="R333" s="62">
        <f>R268</f>
        <v>94731.84</v>
      </c>
      <c r="S333" s="20"/>
      <c r="T333" s="20"/>
      <c r="U333" s="20"/>
      <c r="V333" s="20"/>
    </row>
    <row r="334" spans="10:22" ht="15.75" thickBot="1">
      <c r="J334" s="19"/>
      <c r="K334" s="43"/>
      <c r="L334" s="20"/>
      <c r="M334" s="20"/>
      <c r="N334" s="20"/>
      <c r="O334" s="39" t="s">
        <v>121</v>
      </c>
      <c r="P334" s="62">
        <v>1964839.97</v>
      </c>
      <c r="Q334" s="62">
        <v>8048571.66</v>
      </c>
      <c r="R334" s="62">
        <v>3895352.66</v>
      </c>
      <c r="S334" s="20"/>
      <c r="T334" s="20"/>
      <c r="U334" s="20"/>
      <c r="V334" s="20"/>
    </row>
    <row r="335" ht="12.75">
      <c r="J335" s="10"/>
    </row>
    <row r="336" ht="12.75">
      <c r="J336" s="10"/>
    </row>
    <row r="337" spans="10:17" ht="15.75">
      <c r="J337" s="1"/>
      <c r="P337" s="99"/>
      <c r="Q337" s="99"/>
    </row>
    <row r="338" ht="18.75">
      <c r="J338" s="9"/>
    </row>
    <row r="339" ht="18.75">
      <c r="J339" s="9"/>
    </row>
    <row r="340" spans="14:17" ht="15">
      <c r="N340" s="63"/>
      <c r="O340" s="64" t="s">
        <v>59</v>
      </c>
      <c r="P340" s="63"/>
      <c r="Q340" s="63"/>
    </row>
    <row r="341" spans="14:17" ht="18.75">
      <c r="N341" s="63"/>
      <c r="O341" s="65" t="s">
        <v>435</v>
      </c>
      <c r="P341" s="63"/>
      <c r="Q341" s="63"/>
    </row>
    <row r="342" spans="14:17" ht="18.75">
      <c r="N342" s="63"/>
      <c r="O342" s="65" t="s">
        <v>436</v>
      </c>
      <c r="P342" s="63"/>
      <c r="Q342" s="63"/>
    </row>
    <row r="343" spans="14:17" ht="20.25" customHeight="1">
      <c r="N343" s="192" t="s">
        <v>648</v>
      </c>
      <c r="O343" s="192"/>
      <c r="P343" s="192"/>
      <c r="Q343" s="63"/>
    </row>
    <row r="344" ht="19.5" thickBot="1">
      <c r="J344" s="12"/>
    </row>
    <row r="345" spans="10:21" ht="88.5" customHeight="1">
      <c r="J345" s="170" t="s">
        <v>62</v>
      </c>
      <c r="K345" s="148" t="s">
        <v>63</v>
      </c>
      <c r="L345" s="17" t="s">
        <v>64</v>
      </c>
      <c r="M345" s="113" t="s">
        <v>438</v>
      </c>
      <c r="N345" s="193"/>
      <c r="O345" s="193"/>
      <c r="P345" s="194"/>
      <c r="Q345" s="145" t="s">
        <v>440</v>
      </c>
      <c r="R345" s="145" t="s">
        <v>441</v>
      </c>
      <c r="S345" s="145" t="s">
        <v>442</v>
      </c>
      <c r="T345" s="145" t="s">
        <v>443</v>
      </c>
      <c r="U345" s="145" t="s">
        <v>444</v>
      </c>
    </row>
    <row r="346" spans="10:21" ht="15.75" thickBot="1">
      <c r="J346" s="171"/>
      <c r="K346" s="169"/>
      <c r="L346" s="18" t="s">
        <v>437</v>
      </c>
      <c r="M346" s="195" t="s">
        <v>439</v>
      </c>
      <c r="N346" s="174"/>
      <c r="O346" s="174"/>
      <c r="P346" s="175"/>
      <c r="Q346" s="146"/>
      <c r="R346" s="146"/>
      <c r="S346" s="146"/>
      <c r="T346" s="146"/>
      <c r="U346" s="146"/>
    </row>
    <row r="347" spans="10:21" ht="64.5" customHeight="1" thickBot="1">
      <c r="J347" s="172"/>
      <c r="K347" s="149"/>
      <c r="L347" s="20" t="s">
        <v>66</v>
      </c>
      <c r="M347" s="74" t="s">
        <v>445</v>
      </c>
      <c r="N347" s="74" t="s">
        <v>446</v>
      </c>
      <c r="O347" s="74" t="s">
        <v>447</v>
      </c>
      <c r="P347" s="20" t="s">
        <v>448</v>
      </c>
      <c r="Q347" s="147"/>
      <c r="R347" s="147"/>
      <c r="S347" s="147"/>
      <c r="T347" s="147"/>
      <c r="U347" s="147"/>
    </row>
    <row r="348" spans="10:21" ht="15.75" thickBot="1">
      <c r="J348" s="66">
        <v>1</v>
      </c>
      <c r="K348" s="67">
        <v>2</v>
      </c>
      <c r="L348" s="68">
        <v>3</v>
      </c>
      <c r="M348" s="69">
        <v>4</v>
      </c>
      <c r="N348" s="69">
        <v>5</v>
      </c>
      <c r="O348" s="69">
        <v>6</v>
      </c>
      <c r="P348" s="68">
        <v>7</v>
      </c>
      <c r="Q348" s="68">
        <v>8</v>
      </c>
      <c r="R348" s="68">
        <v>9</v>
      </c>
      <c r="S348" s="68">
        <v>10</v>
      </c>
      <c r="T348" s="68">
        <v>11</v>
      </c>
      <c r="U348" s="68">
        <v>12</v>
      </c>
    </row>
    <row r="349" spans="10:21" ht="48.75" customHeight="1">
      <c r="J349" s="127">
        <v>1</v>
      </c>
      <c r="K349" s="134" t="s">
        <v>449</v>
      </c>
      <c r="L349" s="130" t="s">
        <v>450</v>
      </c>
      <c r="M349" s="182" t="s">
        <v>451</v>
      </c>
      <c r="N349" s="75" t="s">
        <v>452</v>
      </c>
      <c r="O349" s="184">
        <v>37410070401014</v>
      </c>
      <c r="P349" s="187">
        <v>2006</v>
      </c>
      <c r="Q349" s="143">
        <v>297440</v>
      </c>
      <c r="R349" s="141">
        <v>0</v>
      </c>
      <c r="S349" s="130" t="s">
        <v>454</v>
      </c>
      <c r="T349" s="130" t="s">
        <v>135</v>
      </c>
      <c r="U349" s="130" t="s">
        <v>77</v>
      </c>
    </row>
    <row r="350" spans="10:21" ht="15" customHeight="1">
      <c r="J350" s="128"/>
      <c r="K350" s="135"/>
      <c r="L350" s="121"/>
      <c r="M350" s="183"/>
      <c r="N350" s="128" t="s">
        <v>453</v>
      </c>
      <c r="O350" s="185"/>
      <c r="P350" s="135"/>
      <c r="Q350" s="155"/>
      <c r="R350" s="191"/>
      <c r="S350" s="121"/>
      <c r="T350" s="121"/>
      <c r="U350" s="121"/>
    </row>
    <row r="351" spans="10:21" ht="3.75" customHeight="1" thickBot="1">
      <c r="J351" s="129"/>
      <c r="K351" s="136"/>
      <c r="L351" s="122"/>
      <c r="M351" s="189"/>
      <c r="N351" s="219"/>
      <c r="O351" s="186"/>
      <c r="P351" s="188"/>
      <c r="Q351" s="144"/>
      <c r="R351" s="142"/>
      <c r="S351" s="122"/>
      <c r="T351" s="122"/>
      <c r="U351" s="122"/>
    </row>
    <row r="352" spans="10:21" ht="120.75" thickBot="1">
      <c r="J352" s="26">
        <v>2</v>
      </c>
      <c r="K352" s="51" t="s">
        <v>455</v>
      </c>
      <c r="L352" s="34" t="s">
        <v>456</v>
      </c>
      <c r="M352" s="76" t="s">
        <v>457</v>
      </c>
      <c r="N352" s="76" t="s">
        <v>458</v>
      </c>
      <c r="O352" s="79">
        <v>37410030493288</v>
      </c>
      <c r="P352" s="34">
        <v>2003</v>
      </c>
      <c r="Q352" s="52">
        <v>242385</v>
      </c>
      <c r="R352" s="61">
        <v>0</v>
      </c>
      <c r="S352" s="34" t="s">
        <v>83</v>
      </c>
      <c r="T352" s="34" t="s">
        <v>84</v>
      </c>
      <c r="U352" s="34" t="s">
        <v>77</v>
      </c>
    </row>
    <row r="353" spans="10:21" ht="75.75" thickBot="1">
      <c r="J353" s="26">
        <v>3</v>
      </c>
      <c r="K353" s="51" t="s">
        <v>459</v>
      </c>
      <c r="L353" s="34" t="s">
        <v>460</v>
      </c>
      <c r="M353" s="76" t="s">
        <v>461</v>
      </c>
      <c r="N353" s="76" t="s">
        <v>462</v>
      </c>
      <c r="O353" s="76" t="s">
        <v>463</v>
      </c>
      <c r="P353" s="34">
        <v>2011</v>
      </c>
      <c r="Q353" s="52">
        <v>499500</v>
      </c>
      <c r="R353" s="52">
        <v>0</v>
      </c>
      <c r="S353" s="34" t="s">
        <v>464</v>
      </c>
      <c r="T353" s="34" t="s">
        <v>143</v>
      </c>
      <c r="U353" s="34" t="s">
        <v>587</v>
      </c>
    </row>
    <row r="354" spans="10:21" ht="120.75" thickBot="1">
      <c r="J354" s="26">
        <v>4</v>
      </c>
      <c r="K354" s="51" t="s">
        <v>465</v>
      </c>
      <c r="L354" s="34" t="s">
        <v>466</v>
      </c>
      <c r="M354" s="76" t="s">
        <v>77</v>
      </c>
      <c r="N354" s="76" t="s">
        <v>77</v>
      </c>
      <c r="O354" s="76" t="s">
        <v>77</v>
      </c>
      <c r="P354" s="34">
        <v>1993</v>
      </c>
      <c r="Q354" s="52">
        <v>114993.18</v>
      </c>
      <c r="R354" s="61">
        <v>0</v>
      </c>
      <c r="S354" s="34" t="s">
        <v>83</v>
      </c>
      <c r="T354" s="34" t="s">
        <v>84</v>
      </c>
      <c r="U354" s="34" t="s">
        <v>77</v>
      </c>
    </row>
    <row r="355" spans="10:21" ht="120.75" thickBot="1">
      <c r="J355" s="26">
        <v>5</v>
      </c>
      <c r="K355" s="51" t="s">
        <v>467</v>
      </c>
      <c r="L355" s="34" t="s">
        <v>468</v>
      </c>
      <c r="M355" s="76" t="s">
        <v>469</v>
      </c>
      <c r="N355" s="76" t="s">
        <v>77</v>
      </c>
      <c r="O355" s="76" t="s">
        <v>77</v>
      </c>
      <c r="P355" s="34">
        <v>1991</v>
      </c>
      <c r="Q355" s="52">
        <v>167946.56</v>
      </c>
      <c r="R355" s="61">
        <v>0</v>
      </c>
      <c r="S355" s="34" t="s">
        <v>83</v>
      </c>
      <c r="T355" s="34" t="s">
        <v>143</v>
      </c>
      <c r="U355" s="34" t="s">
        <v>587</v>
      </c>
    </row>
    <row r="356" spans="10:21" ht="120.75" thickBot="1">
      <c r="J356" s="26">
        <v>6</v>
      </c>
      <c r="K356" s="51" t="s">
        <v>470</v>
      </c>
      <c r="L356" s="34" t="s">
        <v>472</v>
      </c>
      <c r="M356" s="76" t="s">
        <v>473</v>
      </c>
      <c r="N356" s="76">
        <v>589993</v>
      </c>
      <c r="O356" s="76" t="s">
        <v>77</v>
      </c>
      <c r="P356" s="34">
        <v>1990</v>
      </c>
      <c r="Q356" s="52">
        <v>37281</v>
      </c>
      <c r="R356" s="61">
        <v>0</v>
      </c>
      <c r="S356" s="34" t="s">
        <v>599</v>
      </c>
      <c r="T356" s="34" t="s">
        <v>84</v>
      </c>
      <c r="U356" s="34" t="s">
        <v>653</v>
      </c>
    </row>
    <row r="357" spans="10:21" ht="120.75" thickBot="1">
      <c r="J357" s="26">
        <v>7</v>
      </c>
      <c r="K357" s="51" t="s">
        <v>471</v>
      </c>
      <c r="L357" s="34" t="s">
        <v>475</v>
      </c>
      <c r="M357" s="76" t="s">
        <v>476</v>
      </c>
      <c r="N357" s="76">
        <v>916939</v>
      </c>
      <c r="O357" s="76" t="s">
        <v>77</v>
      </c>
      <c r="P357" s="34">
        <v>1992</v>
      </c>
      <c r="Q357" s="52">
        <v>145309.47</v>
      </c>
      <c r="R357" s="61">
        <v>0</v>
      </c>
      <c r="S357" s="34" t="s">
        <v>599</v>
      </c>
      <c r="T357" s="34" t="s">
        <v>143</v>
      </c>
      <c r="U357" s="34" t="s">
        <v>587</v>
      </c>
    </row>
    <row r="358" spans="10:21" ht="36" customHeight="1" thickBot="1">
      <c r="J358" s="19">
        <v>8</v>
      </c>
      <c r="K358" s="81" t="s">
        <v>474</v>
      </c>
      <c r="L358" s="82" t="s">
        <v>479</v>
      </c>
      <c r="M358" s="83" t="s">
        <v>480</v>
      </c>
      <c r="N358" s="83" t="s">
        <v>77</v>
      </c>
      <c r="O358" s="74" t="s">
        <v>77</v>
      </c>
      <c r="P358" s="20">
        <v>2007</v>
      </c>
      <c r="Q358" s="55">
        <v>50000</v>
      </c>
      <c r="R358" s="84">
        <v>0</v>
      </c>
      <c r="S358" s="20" t="s">
        <v>77</v>
      </c>
      <c r="T358" s="20" t="s">
        <v>84</v>
      </c>
      <c r="U358" s="20" t="s">
        <v>77</v>
      </c>
    </row>
    <row r="359" spans="10:21" ht="120.75" thickBot="1">
      <c r="J359" s="26">
        <v>9</v>
      </c>
      <c r="K359" s="51" t="s">
        <v>477</v>
      </c>
      <c r="L359" s="34" t="s">
        <v>481</v>
      </c>
      <c r="M359" s="76" t="s">
        <v>482</v>
      </c>
      <c r="N359" s="76">
        <v>564434</v>
      </c>
      <c r="O359" s="76" t="s">
        <v>77</v>
      </c>
      <c r="P359" s="34">
        <v>1990</v>
      </c>
      <c r="Q359" s="52">
        <v>24750</v>
      </c>
      <c r="R359" s="52">
        <v>0</v>
      </c>
      <c r="S359" s="34" t="s">
        <v>83</v>
      </c>
      <c r="T359" s="34" t="s">
        <v>143</v>
      </c>
      <c r="U359" s="34" t="s">
        <v>664</v>
      </c>
    </row>
    <row r="360" spans="10:21" ht="75.75" thickBot="1">
      <c r="J360" s="26">
        <v>10</v>
      </c>
      <c r="K360" s="51" t="s">
        <v>478</v>
      </c>
      <c r="L360" s="34" t="s">
        <v>483</v>
      </c>
      <c r="M360" s="76" t="s">
        <v>484</v>
      </c>
      <c r="N360" s="76" t="s">
        <v>485</v>
      </c>
      <c r="O360" s="76" t="s">
        <v>77</v>
      </c>
      <c r="P360" s="34">
        <v>1998</v>
      </c>
      <c r="Q360" s="52">
        <v>1500000</v>
      </c>
      <c r="R360" s="52">
        <v>0</v>
      </c>
      <c r="S360" s="34" t="s">
        <v>486</v>
      </c>
      <c r="T360" s="34" t="s">
        <v>143</v>
      </c>
      <c r="U360" s="34" t="s">
        <v>587</v>
      </c>
    </row>
    <row r="361" spans="10:21" ht="75.75" thickBot="1">
      <c r="J361" s="26">
        <v>11</v>
      </c>
      <c r="K361" s="51" t="s">
        <v>668</v>
      </c>
      <c r="L361" s="34" t="s">
        <v>487</v>
      </c>
      <c r="M361" s="76" t="s">
        <v>614</v>
      </c>
      <c r="N361" s="76" t="s">
        <v>488</v>
      </c>
      <c r="O361" s="76" t="s">
        <v>77</v>
      </c>
      <c r="P361" s="34">
        <v>2013</v>
      </c>
      <c r="Q361" s="52">
        <v>2123433.62</v>
      </c>
      <c r="R361" s="52">
        <v>0</v>
      </c>
      <c r="S361" s="34" t="s">
        <v>489</v>
      </c>
      <c r="T361" s="34" t="s">
        <v>143</v>
      </c>
      <c r="U361" s="34" t="s">
        <v>587</v>
      </c>
    </row>
    <row r="362" spans="10:21" ht="75.75" thickBot="1">
      <c r="J362" s="26">
        <v>12</v>
      </c>
      <c r="K362" s="51" t="s">
        <v>669</v>
      </c>
      <c r="L362" s="34" t="s">
        <v>490</v>
      </c>
      <c r="M362" s="76" t="s">
        <v>615</v>
      </c>
      <c r="N362" s="76" t="s">
        <v>491</v>
      </c>
      <c r="O362" s="76" t="s">
        <v>77</v>
      </c>
      <c r="P362" s="34">
        <v>2014</v>
      </c>
      <c r="Q362" s="52">
        <v>2050000</v>
      </c>
      <c r="R362" s="52">
        <v>0</v>
      </c>
      <c r="S362" s="34" t="s">
        <v>492</v>
      </c>
      <c r="T362" s="34" t="s">
        <v>143</v>
      </c>
      <c r="U362" s="34" t="s">
        <v>587</v>
      </c>
    </row>
    <row r="363" spans="10:21" ht="90">
      <c r="J363" s="127">
        <v>13</v>
      </c>
      <c r="K363" s="134" t="s">
        <v>670</v>
      </c>
      <c r="L363" s="130" t="s">
        <v>493</v>
      </c>
      <c r="M363" s="182" t="s">
        <v>494</v>
      </c>
      <c r="N363" s="190">
        <v>17461</v>
      </c>
      <c r="O363" s="190" t="s">
        <v>77</v>
      </c>
      <c r="P363" s="187">
        <v>1985</v>
      </c>
      <c r="Q363" s="143">
        <v>9764</v>
      </c>
      <c r="R363" s="143">
        <v>0</v>
      </c>
      <c r="S363" s="32" t="s">
        <v>495</v>
      </c>
      <c r="T363" s="130" t="s">
        <v>143</v>
      </c>
      <c r="U363" s="130" t="s">
        <v>587</v>
      </c>
    </row>
    <row r="364" spans="10:21" ht="90.75" thickBot="1">
      <c r="J364" s="129"/>
      <c r="K364" s="136"/>
      <c r="L364" s="121"/>
      <c r="M364" s="183"/>
      <c r="N364" s="128"/>
      <c r="O364" s="128"/>
      <c r="P364" s="135"/>
      <c r="Q364" s="144"/>
      <c r="R364" s="144"/>
      <c r="S364" s="34" t="s">
        <v>496</v>
      </c>
      <c r="T364" s="122"/>
      <c r="U364" s="122"/>
    </row>
    <row r="365" spans="10:21" ht="97.5" customHeight="1" thickBot="1">
      <c r="J365" s="26">
        <v>14</v>
      </c>
      <c r="K365" s="78" t="s">
        <v>671</v>
      </c>
      <c r="L365" s="23" t="s">
        <v>677</v>
      </c>
      <c r="M365" s="23" t="s">
        <v>616</v>
      </c>
      <c r="N365" s="23" t="s">
        <v>497</v>
      </c>
      <c r="O365" s="23" t="s">
        <v>653</v>
      </c>
      <c r="P365" s="23">
        <v>2018</v>
      </c>
      <c r="Q365" s="52" t="s">
        <v>498</v>
      </c>
      <c r="R365" s="52">
        <v>0</v>
      </c>
      <c r="S365" s="34" t="s">
        <v>499</v>
      </c>
      <c r="T365" s="34" t="s">
        <v>143</v>
      </c>
      <c r="U365" s="34" t="s">
        <v>587</v>
      </c>
    </row>
    <row r="366" spans="10:21" ht="252.75" customHeight="1" thickBot="1">
      <c r="J366" s="26">
        <v>15</v>
      </c>
      <c r="K366" s="78" t="s">
        <v>672</v>
      </c>
      <c r="L366" s="23" t="s">
        <v>618</v>
      </c>
      <c r="M366" s="23" t="s">
        <v>617</v>
      </c>
      <c r="N366" s="23" t="s">
        <v>592</v>
      </c>
      <c r="O366" s="23" t="s">
        <v>653</v>
      </c>
      <c r="P366" s="23">
        <v>1978</v>
      </c>
      <c r="Q366" s="52">
        <v>610076</v>
      </c>
      <c r="R366" s="52">
        <v>0</v>
      </c>
      <c r="S366" s="34" t="s">
        <v>619</v>
      </c>
      <c r="T366" s="34" t="s">
        <v>143</v>
      </c>
      <c r="U366" s="34" t="s">
        <v>587</v>
      </c>
    </row>
    <row r="367" spans="10:21" ht="96" customHeight="1" thickBot="1">
      <c r="J367" s="22">
        <v>16</v>
      </c>
      <c r="K367" s="22" t="s">
        <v>673</v>
      </c>
      <c r="L367" s="26" t="s">
        <v>607</v>
      </c>
      <c r="M367" s="26" t="s">
        <v>608</v>
      </c>
      <c r="N367" s="26">
        <v>42110130</v>
      </c>
      <c r="O367" s="26" t="s">
        <v>589</v>
      </c>
      <c r="P367" s="26">
        <v>2021</v>
      </c>
      <c r="Q367" s="52">
        <v>383300</v>
      </c>
      <c r="R367" s="61">
        <v>297057.41</v>
      </c>
      <c r="S367" s="34" t="s">
        <v>609</v>
      </c>
      <c r="T367" s="34" t="s">
        <v>84</v>
      </c>
      <c r="U367" s="34" t="s">
        <v>653</v>
      </c>
    </row>
    <row r="368" spans="10:21" ht="102" customHeight="1" thickBot="1">
      <c r="J368" s="27">
        <v>17</v>
      </c>
      <c r="K368" s="27" t="s">
        <v>674</v>
      </c>
      <c r="L368" s="80" t="s">
        <v>539</v>
      </c>
      <c r="M368" s="22" t="s">
        <v>653</v>
      </c>
      <c r="N368" s="22">
        <v>72066</v>
      </c>
      <c r="O368" s="22">
        <v>379358</v>
      </c>
      <c r="P368" s="22">
        <v>1980</v>
      </c>
      <c r="Q368" s="52">
        <v>1192518.16</v>
      </c>
      <c r="R368" s="52">
        <v>0</v>
      </c>
      <c r="S368" s="34" t="s">
        <v>609</v>
      </c>
      <c r="T368" s="34" t="s">
        <v>143</v>
      </c>
      <c r="U368" s="34" t="s">
        <v>587</v>
      </c>
    </row>
    <row r="369" spans="10:21" ht="334.5" customHeight="1" thickBot="1">
      <c r="J369" s="23">
        <v>18</v>
      </c>
      <c r="K369" s="23" t="s">
        <v>675</v>
      </c>
      <c r="L369" s="23" t="s">
        <v>665</v>
      </c>
      <c r="M369" s="23" t="s">
        <v>666</v>
      </c>
      <c r="N369" s="23">
        <v>264058</v>
      </c>
      <c r="O369" s="23" t="s">
        <v>653</v>
      </c>
      <c r="P369" s="23">
        <v>2007</v>
      </c>
      <c r="Q369" s="52">
        <v>2316321.85</v>
      </c>
      <c r="R369" s="52">
        <v>0</v>
      </c>
      <c r="S369" s="34" t="s">
        <v>667</v>
      </c>
      <c r="T369" s="34" t="s">
        <v>84</v>
      </c>
      <c r="U369" s="34" t="s">
        <v>653</v>
      </c>
    </row>
    <row r="370" spans="10:21" ht="16.5" customHeight="1" thickBot="1">
      <c r="J370" s="173" t="s">
        <v>676</v>
      </c>
      <c r="K370" s="174"/>
      <c r="L370" s="174"/>
      <c r="M370" s="174"/>
      <c r="N370" s="174"/>
      <c r="O370" s="174"/>
      <c r="P370" s="175"/>
      <c r="Q370" s="84">
        <v>11765018.84</v>
      </c>
      <c r="R370" s="84">
        <f>R371</f>
        <v>297057.41</v>
      </c>
      <c r="S370" s="20"/>
      <c r="T370" s="20"/>
      <c r="U370" s="20"/>
    </row>
    <row r="371" spans="10:21" ht="15.75" thickBot="1">
      <c r="J371" s="150" t="s">
        <v>121</v>
      </c>
      <c r="K371" s="151"/>
      <c r="L371" s="151"/>
      <c r="M371" s="151"/>
      <c r="N371" s="151"/>
      <c r="O371" s="151"/>
      <c r="P371" s="152"/>
      <c r="Q371" s="84">
        <f>Q352+Q354+Q356+Q358+Q367+Q369</f>
        <v>3144281.0300000003</v>
      </c>
      <c r="R371" s="84">
        <f>R352+R354+R356+R358+R367+R369</f>
        <v>297057.41</v>
      </c>
      <c r="S371" s="20"/>
      <c r="T371" s="20"/>
      <c r="U371" s="20"/>
    </row>
    <row r="372" spans="10:21" ht="15.75" thickBot="1">
      <c r="J372" s="150" t="s">
        <v>206</v>
      </c>
      <c r="K372" s="151"/>
      <c r="L372" s="151"/>
      <c r="M372" s="151"/>
      <c r="N372" s="151"/>
      <c r="O372" s="151"/>
      <c r="P372" s="152"/>
      <c r="Q372" s="84">
        <v>297440</v>
      </c>
      <c r="R372" s="84">
        <v>0</v>
      </c>
      <c r="S372" s="20"/>
      <c r="T372" s="20"/>
      <c r="U372" s="20"/>
    </row>
    <row r="373" spans="10:21" ht="15.75" thickBot="1">
      <c r="J373" s="150" t="s">
        <v>205</v>
      </c>
      <c r="K373" s="151"/>
      <c r="L373" s="151"/>
      <c r="M373" s="151"/>
      <c r="N373" s="151"/>
      <c r="O373" s="151"/>
      <c r="P373" s="152"/>
      <c r="Q373" s="84">
        <f>Q370-Q371-Q372</f>
        <v>8323297.809999999</v>
      </c>
      <c r="R373" s="84">
        <v>0</v>
      </c>
      <c r="S373" s="20"/>
      <c r="T373" s="20"/>
      <c r="U373" s="20"/>
    </row>
    <row r="374" ht="12.75">
      <c r="J374" s="13"/>
    </row>
    <row r="375" ht="12.75">
      <c r="J375" s="8" t="s">
        <v>500</v>
      </c>
    </row>
    <row r="376" spans="10:17" ht="12.75">
      <c r="J376" s="8" t="s">
        <v>501</v>
      </c>
      <c r="Q376" s="85"/>
    </row>
    <row r="377" ht="12.75">
      <c r="J377" s="8"/>
    </row>
    <row r="378" ht="18.75">
      <c r="J378" s="9"/>
    </row>
    <row r="379" spans="12:15" ht="15">
      <c r="L379" s="63"/>
      <c r="M379" s="63"/>
      <c r="N379" s="64" t="s">
        <v>59</v>
      </c>
      <c r="O379" s="63"/>
    </row>
    <row r="380" spans="12:15" ht="18.75">
      <c r="L380" s="63"/>
      <c r="M380" s="63"/>
      <c r="N380" s="65" t="s">
        <v>435</v>
      </c>
      <c r="O380" s="63"/>
    </row>
    <row r="381" spans="12:15" ht="18.75">
      <c r="L381" s="63"/>
      <c r="M381" s="63"/>
      <c r="N381" s="65" t="s">
        <v>502</v>
      </c>
      <c r="O381" s="63"/>
    </row>
    <row r="382" spans="12:15" ht="18.75">
      <c r="L382" s="63"/>
      <c r="M382" s="63"/>
      <c r="N382" s="65" t="s">
        <v>648</v>
      </c>
      <c r="O382" s="63"/>
    </row>
    <row r="383" spans="12:15" ht="22.5" customHeight="1" thickBot="1">
      <c r="L383" s="63"/>
      <c r="M383" s="153"/>
      <c r="N383" s="153"/>
      <c r="O383" s="153"/>
    </row>
    <row r="384" spans="10:18" ht="161.25" customHeight="1">
      <c r="J384" s="170" t="s">
        <v>62</v>
      </c>
      <c r="K384" s="148" t="s">
        <v>63</v>
      </c>
      <c r="L384" s="17" t="s">
        <v>64</v>
      </c>
      <c r="M384" s="17" t="s">
        <v>448</v>
      </c>
      <c r="N384" s="145" t="s">
        <v>440</v>
      </c>
      <c r="O384" s="145" t="s">
        <v>503</v>
      </c>
      <c r="P384" s="145" t="s">
        <v>442</v>
      </c>
      <c r="Q384" s="145" t="s">
        <v>443</v>
      </c>
      <c r="R384" s="145" t="s">
        <v>76</v>
      </c>
    </row>
    <row r="385" spans="10:18" ht="10.5" customHeight="1" hidden="1">
      <c r="J385" s="171"/>
      <c r="K385" s="169"/>
      <c r="L385" s="18" t="s">
        <v>437</v>
      </c>
      <c r="M385" s="18" t="s">
        <v>439</v>
      </c>
      <c r="N385" s="146"/>
      <c r="O385" s="146"/>
      <c r="P385" s="146"/>
      <c r="Q385" s="146"/>
      <c r="R385" s="146"/>
    </row>
    <row r="386" spans="10:18" ht="17.25" customHeight="1" hidden="1" thickBot="1">
      <c r="J386" s="172"/>
      <c r="K386" s="149"/>
      <c r="L386" s="20" t="s">
        <v>66</v>
      </c>
      <c r="M386" s="21"/>
      <c r="N386" s="147"/>
      <c r="O386" s="147"/>
      <c r="P386" s="147"/>
      <c r="Q386" s="147"/>
      <c r="R386" s="147"/>
    </row>
    <row r="387" spans="10:18" ht="15.75" thickBot="1">
      <c r="J387" s="66">
        <v>1</v>
      </c>
      <c r="K387" s="67">
        <v>2</v>
      </c>
      <c r="L387" s="68">
        <v>3</v>
      </c>
      <c r="M387" s="68">
        <v>4</v>
      </c>
      <c r="N387" s="68">
        <v>5</v>
      </c>
      <c r="O387" s="68">
        <v>6</v>
      </c>
      <c r="P387" s="68">
        <v>7</v>
      </c>
      <c r="Q387" s="68">
        <v>8</v>
      </c>
      <c r="R387" s="68">
        <v>9</v>
      </c>
    </row>
    <row r="388" spans="10:18" ht="122.25" customHeight="1" thickBot="1">
      <c r="J388" s="26">
        <v>1</v>
      </c>
      <c r="K388" s="51" t="s">
        <v>504</v>
      </c>
      <c r="L388" s="34" t="s">
        <v>505</v>
      </c>
      <c r="M388" s="34">
        <v>2006</v>
      </c>
      <c r="N388" s="52">
        <v>24566.7</v>
      </c>
      <c r="O388" s="52">
        <v>0</v>
      </c>
      <c r="P388" s="34" t="s">
        <v>83</v>
      </c>
      <c r="Q388" s="34" t="s">
        <v>135</v>
      </c>
      <c r="R388" s="34" t="s">
        <v>77</v>
      </c>
    </row>
    <row r="389" spans="10:18" ht="119.25" customHeight="1" thickBot="1">
      <c r="J389" s="26">
        <v>2</v>
      </c>
      <c r="K389" s="51" t="s">
        <v>506</v>
      </c>
      <c r="L389" s="34" t="s">
        <v>507</v>
      </c>
      <c r="M389" s="34">
        <v>2006</v>
      </c>
      <c r="N389" s="52">
        <v>32257.5</v>
      </c>
      <c r="O389" s="52">
        <v>0</v>
      </c>
      <c r="P389" s="34" t="s">
        <v>83</v>
      </c>
      <c r="Q389" s="34" t="s">
        <v>135</v>
      </c>
      <c r="R389" s="34" t="s">
        <v>77</v>
      </c>
    </row>
    <row r="390" spans="10:18" ht="40.5" customHeight="1" thickBot="1">
      <c r="J390" s="26">
        <v>3</v>
      </c>
      <c r="K390" s="51" t="s">
        <v>508</v>
      </c>
      <c r="L390" s="34" t="s">
        <v>509</v>
      </c>
      <c r="M390" s="34">
        <v>2007</v>
      </c>
      <c r="N390" s="52">
        <v>25132</v>
      </c>
      <c r="O390" s="52">
        <v>0</v>
      </c>
      <c r="P390" s="34" t="s">
        <v>510</v>
      </c>
      <c r="Q390" s="34" t="s">
        <v>135</v>
      </c>
      <c r="R390" s="34" t="s">
        <v>77</v>
      </c>
    </row>
    <row r="391" spans="10:18" ht="39.75" customHeight="1" thickBot="1">
      <c r="J391" s="26">
        <v>4</v>
      </c>
      <c r="K391" s="51" t="s">
        <v>511</v>
      </c>
      <c r="L391" s="34" t="s">
        <v>509</v>
      </c>
      <c r="M391" s="34">
        <v>2012</v>
      </c>
      <c r="N391" s="52">
        <v>25000</v>
      </c>
      <c r="O391" s="52">
        <v>0</v>
      </c>
      <c r="P391" s="34" t="s">
        <v>512</v>
      </c>
      <c r="Q391" s="34" t="s">
        <v>135</v>
      </c>
      <c r="R391" s="34" t="s">
        <v>77</v>
      </c>
    </row>
    <row r="392" spans="10:18" ht="43.5" customHeight="1" thickBot="1">
      <c r="J392" s="26">
        <v>5</v>
      </c>
      <c r="K392" s="51" t="s">
        <v>513</v>
      </c>
      <c r="L392" s="34" t="s">
        <v>509</v>
      </c>
      <c r="M392" s="34">
        <v>2012</v>
      </c>
      <c r="N392" s="52">
        <v>25000</v>
      </c>
      <c r="O392" s="52">
        <v>0</v>
      </c>
      <c r="P392" s="34" t="s">
        <v>512</v>
      </c>
      <c r="Q392" s="34" t="s">
        <v>135</v>
      </c>
      <c r="R392" s="34" t="s">
        <v>77</v>
      </c>
    </row>
    <row r="393" spans="10:18" ht="39.75" customHeight="1" thickBot="1">
      <c r="J393" s="26">
        <v>6</v>
      </c>
      <c r="K393" s="51" t="s">
        <v>514</v>
      </c>
      <c r="L393" s="34" t="s">
        <v>509</v>
      </c>
      <c r="M393" s="34">
        <v>2012</v>
      </c>
      <c r="N393" s="52">
        <v>24400</v>
      </c>
      <c r="O393" s="52">
        <v>0</v>
      </c>
      <c r="P393" s="34" t="s">
        <v>512</v>
      </c>
      <c r="Q393" s="34" t="s">
        <v>135</v>
      </c>
      <c r="R393" s="34" t="s">
        <v>77</v>
      </c>
    </row>
    <row r="394" spans="10:18" ht="118.5" customHeight="1" thickBot="1">
      <c r="J394" s="26">
        <v>7</v>
      </c>
      <c r="K394" s="51" t="s">
        <v>515</v>
      </c>
      <c r="L394" s="34" t="s">
        <v>518</v>
      </c>
      <c r="M394" s="34">
        <v>1987</v>
      </c>
      <c r="N394" s="52">
        <v>69694.23</v>
      </c>
      <c r="O394" s="52">
        <v>0</v>
      </c>
      <c r="P394" s="34" t="s">
        <v>83</v>
      </c>
      <c r="Q394" s="34" t="s">
        <v>143</v>
      </c>
      <c r="R394" s="34" t="s">
        <v>587</v>
      </c>
    </row>
    <row r="395" spans="10:18" ht="122.25" customHeight="1" thickBot="1">
      <c r="J395" s="26">
        <v>8</v>
      </c>
      <c r="K395" s="51" t="s">
        <v>516</v>
      </c>
      <c r="L395" s="34" t="s">
        <v>520</v>
      </c>
      <c r="M395" s="34">
        <v>1990</v>
      </c>
      <c r="N395" s="52">
        <v>28525.77</v>
      </c>
      <c r="O395" s="52">
        <v>0</v>
      </c>
      <c r="P395" s="34" t="s">
        <v>83</v>
      </c>
      <c r="Q395" s="34" t="s">
        <v>84</v>
      </c>
      <c r="R395" s="34" t="s">
        <v>77</v>
      </c>
    </row>
    <row r="396" spans="10:18" ht="117.75" customHeight="1" thickBot="1">
      <c r="J396" s="26">
        <v>9</v>
      </c>
      <c r="K396" s="51" t="s">
        <v>517</v>
      </c>
      <c r="L396" s="34" t="s">
        <v>523</v>
      </c>
      <c r="M396" s="34">
        <v>2001</v>
      </c>
      <c r="N396" s="52">
        <v>50295.81</v>
      </c>
      <c r="O396" s="52">
        <v>0</v>
      </c>
      <c r="P396" s="34" t="s">
        <v>83</v>
      </c>
      <c r="Q396" s="34" t="s">
        <v>143</v>
      </c>
      <c r="R396" s="34" t="s">
        <v>587</v>
      </c>
    </row>
    <row r="397" spans="10:18" ht="123" customHeight="1" thickBot="1">
      <c r="J397" s="26">
        <v>10</v>
      </c>
      <c r="K397" s="51" t="s">
        <v>519</v>
      </c>
      <c r="L397" s="34" t="s">
        <v>523</v>
      </c>
      <c r="M397" s="34">
        <v>2001</v>
      </c>
      <c r="N397" s="52">
        <v>50295.81</v>
      </c>
      <c r="O397" s="52">
        <v>0</v>
      </c>
      <c r="P397" s="34" t="s">
        <v>83</v>
      </c>
      <c r="Q397" s="34" t="s">
        <v>143</v>
      </c>
      <c r="R397" s="34" t="s">
        <v>587</v>
      </c>
    </row>
    <row r="398" spans="10:18" ht="120" customHeight="1" thickBot="1">
      <c r="J398" s="26">
        <v>11</v>
      </c>
      <c r="K398" s="51" t="s">
        <v>521</v>
      </c>
      <c r="L398" s="34" t="s">
        <v>523</v>
      </c>
      <c r="M398" s="34">
        <v>2001</v>
      </c>
      <c r="N398" s="52">
        <v>50295.81</v>
      </c>
      <c r="O398" s="61">
        <v>31548.26</v>
      </c>
      <c r="P398" s="34" t="s">
        <v>83</v>
      </c>
      <c r="Q398" s="34" t="s">
        <v>84</v>
      </c>
      <c r="R398" s="34" t="s">
        <v>77</v>
      </c>
    </row>
    <row r="399" spans="10:18" ht="120.75" thickBot="1">
      <c r="J399" s="26">
        <v>12</v>
      </c>
      <c r="K399" s="51" t="s">
        <v>522</v>
      </c>
      <c r="L399" s="34" t="s">
        <v>528</v>
      </c>
      <c r="M399" s="34">
        <v>1989</v>
      </c>
      <c r="N399" s="52">
        <v>148788</v>
      </c>
      <c r="O399" s="52">
        <v>0</v>
      </c>
      <c r="P399" s="34" t="s">
        <v>83</v>
      </c>
      <c r="Q399" s="34" t="s">
        <v>84</v>
      </c>
      <c r="R399" s="34" t="s">
        <v>77</v>
      </c>
    </row>
    <row r="400" spans="10:18" ht="123" customHeight="1" thickBot="1">
      <c r="J400" s="26">
        <v>13</v>
      </c>
      <c r="K400" s="51" t="s">
        <v>524</v>
      </c>
      <c r="L400" s="34" t="s">
        <v>530</v>
      </c>
      <c r="M400" s="34">
        <v>1984</v>
      </c>
      <c r="N400" s="52">
        <v>34286.91</v>
      </c>
      <c r="O400" s="52">
        <v>0</v>
      </c>
      <c r="P400" s="34" t="s">
        <v>83</v>
      </c>
      <c r="Q400" s="34" t="s">
        <v>84</v>
      </c>
      <c r="R400" s="34" t="s">
        <v>77</v>
      </c>
    </row>
    <row r="401" spans="10:18" ht="120.75" thickBot="1">
      <c r="J401" s="26">
        <v>14</v>
      </c>
      <c r="K401" s="51" t="s">
        <v>525</v>
      </c>
      <c r="L401" s="34" t="s">
        <v>533</v>
      </c>
      <c r="M401" s="34">
        <v>2004</v>
      </c>
      <c r="N401" s="52">
        <v>971860</v>
      </c>
      <c r="O401" s="52">
        <v>0</v>
      </c>
      <c r="P401" s="34" t="s">
        <v>83</v>
      </c>
      <c r="Q401" s="34" t="s">
        <v>143</v>
      </c>
      <c r="R401" s="34" t="s">
        <v>587</v>
      </c>
    </row>
    <row r="402" spans="10:18" ht="105.75" thickBot="1">
      <c r="J402" s="26">
        <v>15</v>
      </c>
      <c r="K402" s="51" t="s">
        <v>526</v>
      </c>
      <c r="L402" s="34" t="s">
        <v>535</v>
      </c>
      <c r="M402" s="34">
        <v>2011</v>
      </c>
      <c r="N402" s="52">
        <v>215000</v>
      </c>
      <c r="O402" s="52">
        <v>0</v>
      </c>
      <c r="P402" s="34" t="s">
        <v>536</v>
      </c>
      <c r="Q402" s="34" t="s">
        <v>143</v>
      </c>
      <c r="R402" s="34" t="s">
        <v>587</v>
      </c>
    </row>
    <row r="403" spans="10:18" ht="104.25" customHeight="1" thickBot="1">
      <c r="J403" s="26">
        <v>16</v>
      </c>
      <c r="K403" s="51" t="s">
        <v>527</v>
      </c>
      <c r="L403" s="34" t="s">
        <v>539</v>
      </c>
      <c r="M403" s="34">
        <v>2013</v>
      </c>
      <c r="N403" s="52">
        <v>0</v>
      </c>
      <c r="O403" s="52">
        <v>0</v>
      </c>
      <c r="P403" s="34" t="s">
        <v>540</v>
      </c>
      <c r="Q403" s="34" t="s">
        <v>143</v>
      </c>
      <c r="R403" s="34" t="s">
        <v>587</v>
      </c>
    </row>
    <row r="404" spans="10:18" ht="51.75" customHeight="1" thickBot="1">
      <c r="J404" s="26">
        <v>17</v>
      </c>
      <c r="K404" s="51" t="s">
        <v>529</v>
      </c>
      <c r="L404" s="34" t="s">
        <v>542</v>
      </c>
      <c r="M404" s="34">
        <v>2012</v>
      </c>
      <c r="N404" s="52">
        <v>51000</v>
      </c>
      <c r="O404" s="52">
        <v>0</v>
      </c>
      <c r="P404" s="34" t="s">
        <v>543</v>
      </c>
      <c r="Q404" s="34" t="s">
        <v>84</v>
      </c>
      <c r="R404" s="34" t="s">
        <v>77</v>
      </c>
    </row>
    <row r="405" spans="10:18" ht="120.75" thickBot="1">
      <c r="J405" s="26">
        <v>18</v>
      </c>
      <c r="K405" s="51" t="s">
        <v>531</v>
      </c>
      <c r="L405" s="34" t="s">
        <v>547</v>
      </c>
      <c r="M405" s="34">
        <v>1994</v>
      </c>
      <c r="N405" s="52">
        <v>114880.95</v>
      </c>
      <c r="O405" s="52">
        <v>0</v>
      </c>
      <c r="P405" s="34" t="s">
        <v>83</v>
      </c>
      <c r="Q405" s="34" t="s">
        <v>143</v>
      </c>
      <c r="R405" s="34" t="s">
        <v>587</v>
      </c>
    </row>
    <row r="406" spans="10:18" ht="50.25" customHeight="1" thickBot="1">
      <c r="J406" s="26">
        <v>19</v>
      </c>
      <c r="K406" s="51" t="s">
        <v>532</v>
      </c>
      <c r="L406" s="34" t="s">
        <v>549</v>
      </c>
      <c r="M406" s="34">
        <v>2012</v>
      </c>
      <c r="N406" s="52">
        <v>28215</v>
      </c>
      <c r="O406" s="52">
        <v>0</v>
      </c>
      <c r="P406" s="34" t="s">
        <v>550</v>
      </c>
      <c r="Q406" s="34" t="s">
        <v>84</v>
      </c>
      <c r="R406" s="34" t="s">
        <v>77</v>
      </c>
    </row>
    <row r="407" spans="10:18" ht="105" customHeight="1" thickBot="1">
      <c r="J407" s="26">
        <v>20</v>
      </c>
      <c r="K407" s="51" t="s">
        <v>534</v>
      </c>
      <c r="L407" s="34" t="s">
        <v>552</v>
      </c>
      <c r="M407" s="34">
        <v>2012</v>
      </c>
      <c r="N407" s="52">
        <v>22000</v>
      </c>
      <c r="O407" s="52">
        <v>0</v>
      </c>
      <c r="P407" s="34" t="s">
        <v>553</v>
      </c>
      <c r="Q407" s="34" t="s">
        <v>143</v>
      </c>
      <c r="R407" s="34" t="s">
        <v>587</v>
      </c>
    </row>
    <row r="408" spans="10:18" ht="105" customHeight="1" thickBot="1">
      <c r="J408" s="26">
        <v>21</v>
      </c>
      <c r="K408" s="51" t="s">
        <v>537</v>
      </c>
      <c r="L408" s="34" t="s">
        <v>552</v>
      </c>
      <c r="M408" s="34">
        <v>2012</v>
      </c>
      <c r="N408" s="52">
        <v>22000</v>
      </c>
      <c r="O408" s="52">
        <v>0</v>
      </c>
      <c r="P408" s="34" t="s">
        <v>553</v>
      </c>
      <c r="Q408" s="34" t="s">
        <v>143</v>
      </c>
      <c r="R408" s="34" t="s">
        <v>587</v>
      </c>
    </row>
    <row r="409" spans="10:18" ht="105.75" thickBot="1">
      <c r="J409" s="26">
        <v>22</v>
      </c>
      <c r="K409" s="51" t="s">
        <v>538</v>
      </c>
      <c r="L409" s="34" t="s">
        <v>554</v>
      </c>
      <c r="M409" s="34">
        <v>2012</v>
      </c>
      <c r="N409" s="52">
        <v>1071993.1</v>
      </c>
      <c r="O409" s="52">
        <v>0</v>
      </c>
      <c r="P409" s="34" t="s">
        <v>555</v>
      </c>
      <c r="Q409" s="34" t="s">
        <v>143</v>
      </c>
      <c r="R409" s="34" t="s">
        <v>587</v>
      </c>
    </row>
    <row r="410" spans="10:18" ht="105.75" thickBot="1">
      <c r="J410" s="26">
        <v>23</v>
      </c>
      <c r="K410" s="51" t="s">
        <v>541</v>
      </c>
      <c r="L410" s="34" t="s">
        <v>556</v>
      </c>
      <c r="M410" s="34">
        <v>2013</v>
      </c>
      <c r="N410" s="52">
        <v>900019</v>
      </c>
      <c r="O410" s="52">
        <v>0</v>
      </c>
      <c r="P410" s="34" t="s">
        <v>557</v>
      </c>
      <c r="Q410" s="34" t="s">
        <v>143</v>
      </c>
      <c r="R410" s="34" t="s">
        <v>587</v>
      </c>
    </row>
    <row r="411" spans="10:18" ht="45.75" thickBot="1">
      <c r="J411" s="26">
        <v>24</v>
      </c>
      <c r="K411" s="51" t="s">
        <v>544</v>
      </c>
      <c r="L411" s="34" t="s">
        <v>558</v>
      </c>
      <c r="M411" s="34">
        <v>2010</v>
      </c>
      <c r="N411" s="52">
        <v>30187.95</v>
      </c>
      <c r="O411" s="52">
        <v>0</v>
      </c>
      <c r="P411" s="34" t="s">
        <v>559</v>
      </c>
      <c r="Q411" s="34" t="s">
        <v>84</v>
      </c>
      <c r="R411" s="34" t="s">
        <v>77</v>
      </c>
    </row>
    <row r="412" spans="10:18" ht="45.75" thickBot="1">
      <c r="J412" s="26">
        <v>25</v>
      </c>
      <c r="K412" s="51" t="s">
        <v>545</v>
      </c>
      <c r="L412" s="34" t="s">
        <v>560</v>
      </c>
      <c r="M412" s="34">
        <v>2010</v>
      </c>
      <c r="N412" s="52">
        <v>33000</v>
      </c>
      <c r="O412" s="52">
        <v>0</v>
      </c>
      <c r="P412" s="34" t="s">
        <v>561</v>
      </c>
      <c r="Q412" s="34" t="s">
        <v>84</v>
      </c>
      <c r="R412" s="34" t="s">
        <v>77</v>
      </c>
    </row>
    <row r="413" spans="10:18" ht="45.75" thickBot="1">
      <c r="J413" s="26">
        <v>26</v>
      </c>
      <c r="K413" s="51" t="s">
        <v>546</v>
      </c>
      <c r="L413" s="34" t="s">
        <v>562</v>
      </c>
      <c r="M413" s="34">
        <v>2010</v>
      </c>
      <c r="N413" s="52">
        <v>69000</v>
      </c>
      <c r="O413" s="52">
        <v>0</v>
      </c>
      <c r="P413" s="34" t="s">
        <v>563</v>
      </c>
      <c r="Q413" s="34" t="s">
        <v>84</v>
      </c>
      <c r="R413" s="34" t="s">
        <v>77</v>
      </c>
    </row>
    <row r="414" spans="10:18" ht="45.75" thickBot="1">
      <c r="J414" s="26">
        <v>27</v>
      </c>
      <c r="K414" s="51" t="s">
        <v>686</v>
      </c>
      <c r="L414" s="34" t="s">
        <v>565</v>
      </c>
      <c r="M414" s="34" t="s">
        <v>566</v>
      </c>
      <c r="N414" s="52">
        <v>30900</v>
      </c>
      <c r="O414" s="52">
        <v>0</v>
      </c>
      <c r="P414" s="34" t="s">
        <v>567</v>
      </c>
      <c r="Q414" s="34" t="s">
        <v>84</v>
      </c>
      <c r="R414" s="34" t="s">
        <v>77</v>
      </c>
    </row>
    <row r="415" spans="10:18" ht="44.25" customHeight="1">
      <c r="J415" s="127">
        <v>28</v>
      </c>
      <c r="K415" s="134" t="s">
        <v>687</v>
      </c>
      <c r="L415" s="32" t="s">
        <v>570</v>
      </c>
      <c r="M415" s="130" t="s">
        <v>571</v>
      </c>
      <c r="N415" s="143">
        <v>43060</v>
      </c>
      <c r="O415" s="143">
        <v>9688.76</v>
      </c>
      <c r="P415" s="130" t="s">
        <v>572</v>
      </c>
      <c r="Q415" s="130" t="s">
        <v>135</v>
      </c>
      <c r="R415" s="130" t="s">
        <v>653</v>
      </c>
    </row>
    <row r="416" spans="10:18" ht="105.75" thickBot="1">
      <c r="J416" s="129"/>
      <c r="K416" s="136"/>
      <c r="L416" s="34" t="s">
        <v>705</v>
      </c>
      <c r="M416" s="122"/>
      <c r="N416" s="144"/>
      <c r="O416" s="144"/>
      <c r="P416" s="122"/>
      <c r="Q416" s="122"/>
      <c r="R416" s="122"/>
    </row>
    <row r="417" spans="10:18" ht="152.25" customHeight="1">
      <c r="J417" s="24">
        <v>29</v>
      </c>
      <c r="K417" s="32" t="s">
        <v>688</v>
      </c>
      <c r="L417" s="32" t="s">
        <v>573</v>
      </c>
      <c r="M417" s="32">
        <v>2016</v>
      </c>
      <c r="N417" s="53">
        <v>269227.1</v>
      </c>
      <c r="O417" s="53">
        <v>0</v>
      </c>
      <c r="P417" s="32" t="s">
        <v>574</v>
      </c>
      <c r="Q417" s="32" t="s">
        <v>143</v>
      </c>
      <c r="R417" s="32" t="s">
        <v>587</v>
      </c>
    </row>
    <row r="418" spans="10:18" ht="78.75" customHeight="1">
      <c r="J418" s="181">
        <v>30</v>
      </c>
      <c r="K418" s="181" t="s">
        <v>548</v>
      </c>
      <c r="L418" s="181" t="s">
        <v>575</v>
      </c>
      <c r="M418" s="181">
        <v>1987</v>
      </c>
      <c r="N418" s="220">
        <v>1.93</v>
      </c>
      <c r="O418" s="220">
        <v>0</v>
      </c>
      <c r="P418" s="181" t="s">
        <v>83</v>
      </c>
      <c r="Q418" s="181" t="s">
        <v>143</v>
      </c>
      <c r="R418" s="181" t="s">
        <v>587</v>
      </c>
    </row>
    <row r="419" spans="10:18" ht="12.75">
      <c r="J419" s="181"/>
      <c r="K419" s="181"/>
      <c r="L419" s="181"/>
      <c r="M419" s="181"/>
      <c r="N419" s="220"/>
      <c r="O419" s="220"/>
      <c r="P419" s="181"/>
      <c r="Q419" s="181"/>
      <c r="R419" s="181"/>
    </row>
    <row r="420" spans="10:18" ht="12.75">
      <c r="J420" s="181"/>
      <c r="K420" s="181"/>
      <c r="L420" s="181"/>
      <c r="M420" s="181"/>
      <c r="N420" s="220"/>
      <c r="O420" s="220"/>
      <c r="P420" s="181"/>
      <c r="Q420" s="181"/>
      <c r="R420" s="181"/>
    </row>
    <row r="421" spans="10:18" ht="12.75">
      <c r="J421" s="181"/>
      <c r="K421" s="181"/>
      <c r="L421" s="181"/>
      <c r="M421" s="181"/>
      <c r="N421" s="220"/>
      <c r="O421" s="220"/>
      <c r="P421" s="181"/>
      <c r="Q421" s="181"/>
      <c r="R421" s="181"/>
    </row>
    <row r="422" spans="10:18" ht="14.25" customHeight="1">
      <c r="J422" s="181"/>
      <c r="K422" s="181"/>
      <c r="L422" s="181"/>
      <c r="M422" s="181"/>
      <c r="N422" s="220"/>
      <c r="O422" s="220"/>
      <c r="P422" s="181"/>
      <c r="Q422" s="181"/>
      <c r="R422" s="181"/>
    </row>
    <row r="423" spans="10:18" ht="12.75" hidden="1">
      <c r="J423" s="181"/>
      <c r="K423" s="181"/>
      <c r="L423" s="181"/>
      <c r="M423" s="181"/>
      <c r="N423" s="220"/>
      <c r="O423" s="220"/>
      <c r="P423" s="181"/>
      <c r="Q423" s="181"/>
      <c r="R423" s="181"/>
    </row>
    <row r="424" spans="10:18" ht="12.75" hidden="1">
      <c r="J424" s="181"/>
      <c r="K424" s="181"/>
      <c r="L424" s="181"/>
      <c r="M424" s="181"/>
      <c r="N424" s="220"/>
      <c r="O424" s="220"/>
      <c r="P424" s="181"/>
      <c r="Q424" s="181"/>
      <c r="R424" s="181"/>
    </row>
    <row r="425" spans="10:18" ht="150">
      <c r="J425" s="87">
        <v>31</v>
      </c>
      <c r="K425" s="88" t="s">
        <v>551</v>
      </c>
      <c r="L425" s="88" t="s">
        <v>576</v>
      </c>
      <c r="M425" s="88">
        <v>2017</v>
      </c>
      <c r="N425" s="91">
        <v>26700</v>
      </c>
      <c r="O425" s="91">
        <v>0</v>
      </c>
      <c r="P425" s="88" t="s">
        <v>577</v>
      </c>
      <c r="Q425" s="88" t="s">
        <v>135</v>
      </c>
      <c r="R425" s="29" t="s">
        <v>77</v>
      </c>
    </row>
    <row r="426" spans="10:18" ht="105.75" thickBot="1">
      <c r="J426" s="26">
        <v>32</v>
      </c>
      <c r="K426" s="51" t="s">
        <v>689</v>
      </c>
      <c r="L426" s="34" t="s">
        <v>578</v>
      </c>
      <c r="M426" s="34">
        <v>2014</v>
      </c>
      <c r="N426" s="52">
        <v>1228333.33</v>
      </c>
      <c r="O426" s="52">
        <v>0</v>
      </c>
      <c r="P426" s="34" t="s">
        <v>579</v>
      </c>
      <c r="Q426" s="34" t="s">
        <v>143</v>
      </c>
      <c r="R426" s="34" t="s">
        <v>587</v>
      </c>
    </row>
    <row r="427" spans="10:18" ht="132" customHeight="1">
      <c r="J427" s="127">
        <v>33</v>
      </c>
      <c r="K427" s="134" t="s">
        <v>690</v>
      </c>
      <c r="L427" s="32" t="s">
        <v>580</v>
      </c>
      <c r="M427" s="130">
        <v>2017</v>
      </c>
      <c r="N427" s="143">
        <v>300000</v>
      </c>
      <c r="O427" s="143">
        <v>0</v>
      </c>
      <c r="P427" s="130" t="s">
        <v>582</v>
      </c>
      <c r="Q427" s="130" t="s">
        <v>84</v>
      </c>
      <c r="R427" s="130" t="s">
        <v>653</v>
      </c>
    </row>
    <row r="428" spans="10:18" ht="15.75" thickBot="1">
      <c r="J428" s="129"/>
      <c r="K428" s="136"/>
      <c r="L428" s="34" t="s">
        <v>581</v>
      </c>
      <c r="M428" s="122"/>
      <c r="N428" s="144"/>
      <c r="O428" s="144"/>
      <c r="P428" s="122"/>
      <c r="Q428" s="122"/>
      <c r="R428" s="122"/>
    </row>
    <row r="429" spans="10:18" ht="146.25" customHeight="1" thickBot="1">
      <c r="J429" s="26">
        <v>34</v>
      </c>
      <c r="K429" s="51" t="s">
        <v>691</v>
      </c>
      <c r="L429" s="34" t="s">
        <v>685</v>
      </c>
      <c r="M429" s="34">
        <v>2008</v>
      </c>
      <c r="N429" s="52">
        <v>340000</v>
      </c>
      <c r="O429" s="52">
        <v>0</v>
      </c>
      <c r="P429" s="34" t="s">
        <v>583</v>
      </c>
      <c r="Q429" s="34" t="s">
        <v>143</v>
      </c>
      <c r="R429" s="34" t="s">
        <v>587</v>
      </c>
    </row>
    <row r="430" spans="10:18" ht="100.5" customHeight="1">
      <c r="J430" s="127">
        <v>35</v>
      </c>
      <c r="K430" s="134" t="s">
        <v>692</v>
      </c>
      <c r="L430" s="130" t="s">
        <v>584</v>
      </c>
      <c r="M430" s="130">
        <v>2018</v>
      </c>
      <c r="N430" s="143">
        <v>24080</v>
      </c>
      <c r="O430" s="143">
        <v>0</v>
      </c>
      <c r="P430" s="130" t="s">
        <v>0</v>
      </c>
      <c r="Q430" s="130" t="s">
        <v>135</v>
      </c>
      <c r="R430" s="130" t="s">
        <v>653</v>
      </c>
    </row>
    <row r="431" spans="10:18" ht="49.5" customHeight="1" thickBot="1">
      <c r="J431" s="129"/>
      <c r="K431" s="136"/>
      <c r="L431" s="122"/>
      <c r="M431" s="122"/>
      <c r="N431" s="144"/>
      <c r="O431" s="144"/>
      <c r="P431" s="122"/>
      <c r="Q431" s="122"/>
      <c r="R431" s="122"/>
    </row>
    <row r="432" spans="10:18" ht="160.5" customHeight="1">
      <c r="J432" s="127">
        <v>36</v>
      </c>
      <c r="K432" s="134" t="s">
        <v>693</v>
      </c>
      <c r="L432" s="130" t="s">
        <v>1</v>
      </c>
      <c r="M432" s="130">
        <v>2019</v>
      </c>
      <c r="N432" s="143">
        <v>24800</v>
      </c>
      <c r="O432" s="143">
        <v>0</v>
      </c>
      <c r="P432" s="32" t="s">
        <v>2</v>
      </c>
      <c r="Q432" s="130" t="s">
        <v>135</v>
      </c>
      <c r="R432" s="130" t="s">
        <v>653</v>
      </c>
    </row>
    <row r="433" spans="10:18" ht="0.75" customHeight="1">
      <c r="J433" s="128"/>
      <c r="K433" s="135"/>
      <c r="L433" s="121"/>
      <c r="M433" s="121"/>
      <c r="N433" s="155"/>
      <c r="O433" s="155"/>
      <c r="P433" s="32"/>
      <c r="Q433" s="121"/>
      <c r="R433" s="121"/>
    </row>
    <row r="434" spans="10:18" ht="155.25" customHeight="1">
      <c r="J434" s="128"/>
      <c r="K434" s="135"/>
      <c r="L434" s="121"/>
      <c r="M434" s="121"/>
      <c r="N434" s="155"/>
      <c r="O434" s="155"/>
      <c r="P434" s="32" t="s">
        <v>3</v>
      </c>
      <c r="Q434" s="121"/>
      <c r="R434" s="121"/>
    </row>
    <row r="435" spans="10:18" ht="6" customHeight="1" thickBot="1">
      <c r="J435" s="128"/>
      <c r="K435" s="135"/>
      <c r="L435" s="121"/>
      <c r="M435" s="121"/>
      <c r="N435" s="155"/>
      <c r="O435" s="155"/>
      <c r="P435" s="32"/>
      <c r="Q435" s="121"/>
      <c r="R435" s="121"/>
    </row>
    <row r="436" spans="10:18" ht="15.75" hidden="1" thickBot="1">
      <c r="J436" s="128"/>
      <c r="K436" s="135"/>
      <c r="L436" s="121"/>
      <c r="M436" s="121"/>
      <c r="N436" s="155"/>
      <c r="O436" s="155"/>
      <c r="P436" s="32"/>
      <c r="Q436" s="121"/>
      <c r="R436" s="121"/>
    </row>
    <row r="437" spans="10:18" ht="15.75" hidden="1" thickBot="1">
      <c r="J437" s="129"/>
      <c r="K437" s="136"/>
      <c r="L437" s="122"/>
      <c r="M437" s="122"/>
      <c r="N437" s="144"/>
      <c r="O437" s="144"/>
      <c r="P437" s="32"/>
      <c r="Q437" s="122"/>
      <c r="R437" s="122"/>
    </row>
    <row r="438" spans="10:18" ht="150">
      <c r="J438" s="127">
        <v>37</v>
      </c>
      <c r="K438" s="134" t="s">
        <v>694</v>
      </c>
      <c r="L438" s="130" t="s">
        <v>4</v>
      </c>
      <c r="M438" s="130">
        <v>2019</v>
      </c>
      <c r="N438" s="143">
        <v>28485</v>
      </c>
      <c r="O438" s="205">
        <v>0</v>
      </c>
      <c r="P438" s="27" t="s">
        <v>5</v>
      </c>
      <c r="Q438" s="194" t="s">
        <v>84</v>
      </c>
      <c r="R438" s="130" t="s">
        <v>653</v>
      </c>
    </row>
    <row r="439" spans="10:18" ht="9" customHeight="1">
      <c r="J439" s="128"/>
      <c r="K439" s="135"/>
      <c r="L439" s="121"/>
      <c r="M439" s="121"/>
      <c r="N439" s="155"/>
      <c r="O439" s="206"/>
      <c r="P439" s="44"/>
      <c r="Q439" s="138"/>
      <c r="R439" s="121"/>
    </row>
    <row r="440" spans="10:18" ht="156" customHeight="1">
      <c r="J440" s="128"/>
      <c r="K440" s="135"/>
      <c r="L440" s="121"/>
      <c r="M440" s="121"/>
      <c r="N440" s="155"/>
      <c r="O440" s="206"/>
      <c r="P440" s="44" t="s">
        <v>6</v>
      </c>
      <c r="Q440" s="138"/>
      <c r="R440" s="121"/>
    </row>
    <row r="441" spans="10:18" ht="15" hidden="1">
      <c r="J441" s="128"/>
      <c r="K441" s="135"/>
      <c r="L441" s="121"/>
      <c r="M441" s="121"/>
      <c r="N441" s="155"/>
      <c r="O441" s="206"/>
      <c r="P441" s="44"/>
      <c r="Q441" s="138"/>
      <c r="R441" s="121"/>
    </row>
    <row r="442" spans="10:18" ht="7.5" customHeight="1">
      <c r="J442" s="128"/>
      <c r="K442" s="135"/>
      <c r="L442" s="121"/>
      <c r="M442" s="121"/>
      <c r="N442" s="155"/>
      <c r="O442" s="206"/>
      <c r="P442" s="44"/>
      <c r="Q442" s="138"/>
      <c r="R442" s="121"/>
    </row>
    <row r="443" spans="10:18" ht="0.75" customHeight="1" thickBot="1">
      <c r="J443" s="129"/>
      <c r="K443" s="136"/>
      <c r="L443" s="122"/>
      <c r="M443" s="122"/>
      <c r="N443" s="144"/>
      <c r="O443" s="207"/>
      <c r="P443" s="37"/>
      <c r="Q443" s="196"/>
      <c r="R443" s="122"/>
    </row>
    <row r="444" spans="10:18" ht="125.25" customHeight="1">
      <c r="J444" s="127">
        <v>38</v>
      </c>
      <c r="K444" s="134" t="s">
        <v>695</v>
      </c>
      <c r="L444" s="130" t="s">
        <v>7</v>
      </c>
      <c r="M444" s="130">
        <v>2013</v>
      </c>
      <c r="N444" s="143">
        <v>24500</v>
      </c>
      <c r="O444" s="143">
        <v>0</v>
      </c>
      <c r="P444" s="121" t="s">
        <v>8</v>
      </c>
      <c r="Q444" s="130" t="s">
        <v>84</v>
      </c>
      <c r="R444" s="130" t="s">
        <v>653</v>
      </c>
    </row>
    <row r="445" spans="10:18" ht="12.75">
      <c r="J445" s="128"/>
      <c r="K445" s="135"/>
      <c r="L445" s="121"/>
      <c r="M445" s="121"/>
      <c r="N445" s="155"/>
      <c r="O445" s="155"/>
      <c r="P445" s="121"/>
      <c r="Q445" s="121"/>
      <c r="R445" s="121"/>
    </row>
    <row r="446" spans="10:18" ht="13.5" thickBot="1">
      <c r="J446" s="129"/>
      <c r="K446" s="136"/>
      <c r="L446" s="122"/>
      <c r="M446" s="122"/>
      <c r="N446" s="155"/>
      <c r="O446" s="155"/>
      <c r="P446" s="121"/>
      <c r="Q446" s="121"/>
      <c r="R446" s="229"/>
    </row>
    <row r="447" spans="10:18" ht="150">
      <c r="J447" s="127">
        <v>39</v>
      </c>
      <c r="K447" s="134" t="s">
        <v>696</v>
      </c>
      <c r="L447" s="130" t="s">
        <v>9</v>
      </c>
      <c r="M447" s="113">
        <v>2010</v>
      </c>
      <c r="N447" s="223">
        <v>54660</v>
      </c>
      <c r="O447" s="226">
        <v>0</v>
      </c>
      <c r="P447" s="89" t="s">
        <v>8</v>
      </c>
      <c r="Q447" s="228" t="s">
        <v>84</v>
      </c>
      <c r="R447" s="230" t="s">
        <v>653</v>
      </c>
    </row>
    <row r="448" spans="10:18" ht="45" customHeight="1">
      <c r="J448" s="128"/>
      <c r="K448" s="135"/>
      <c r="L448" s="121"/>
      <c r="M448" s="114"/>
      <c r="N448" s="224"/>
      <c r="O448" s="155"/>
      <c r="P448" s="121" t="s">
        <v>10</v>
      </c>
      <c r="Q448" s="121"/>
      <c r="R448" s="231"/>
    </row>
    <row r="449" spans="10:18" ht="6.75" customHeight="1" thickBot="1">
      <c r="J449" s="128"/>
      <c r="K449" s="135"/>
      <c r="L449" s="121"/>
      <c r="M449" s="114"/>
      <c r="N449" s="224"/>
      <c r="O449" s="155"/>
      <c r="P449" s="121"/>
      <c r="Q449" s="121"/>
      <c r="R449" s="231"/>
    </row>
    <row r="450" spans="10:18" ht="13.5" hidden="1" thickBot="1">
      <c r="J450" s="128"/>
      <c r="K450" s="135"/>
      <c r="L450" s="121"/>
      <c r="M450" s="114"/>
      <c r="N450" s="224"/>
      <c r="O450" s="155"/>
      <c r="P450" s="121"/>
      <c r="Q450" s="121"/>
      <c r="R450" s="231"/>
    </row>
    <row r="451" spans="10:18" ht="9" customHeight="1" hidden="1" thickBot="1">
      <c r="J451" s="128"/>
      <c r="K451" s="135"/>
      <c r="L451" s="121"/>
      <c r="M451" s="114"/>
      <c r="N451" s="224"/>
      <c r="O451" s="155"/>
      <c r="P451" s="121"/>
      <c r="Q451" s="121"/>
      <c r="R451" s="231"/>
    </row>
    <row r="452" spans="10:18" ht="13.5" hidden="1" thickBot="1">
      <c r="J452" s="128"/>
      <c r="K452" s="135"/>
      <c r="L452" s="121"/>
      <c r="M452" s="114"/>
      <c r="N452" s="224"/>
      <c r="O452" s="155"/>
      <c r="P452" s="121"/>
      <c r="Q452" s="121"/>
      <c r="R452" s="231"/>
    </row>
    <row r="453" spans="10:18" ht="13.5" hidden="1" thickBot="1">
      <c r="J453" s="128"/>
      <c r="K453" s="135"/>
      <c r="L453" s="121"/>
      <c r="M453" s="114"/>
      <c r="N453" s="224"/>
      <c r="O453" s="155"/>
      <c r="P453" s="121"/>
      <c r="Q453" s="121"/>
      <c r="R453" s="231"/>
    </row>
    <row r="454" spans="10:18" ht="13.5" hidden="1" thickBot="1">
      <c r="J454" s="129"/>
      <c r="K454" s="136"/>
      <c r="L454" s="121"/>
      <c r="M454" s="114"/>
      <c r="N454" s="225"/>
      <c r="O454" s="227"/>
      <c r="P454" s="229"/>
      <c r="Q454" s="229"/>
      <c r="R454" s="232"/>
    </row>
    <row r="455" spans="10:18" ht="153.75" customHeight="1" thickBot="1">
      <c r="J455" s="45">
        <v>40</v>
      </c>
      <c r="K455" s="45" t="s">
        <v>697</v>
      </c>
      <c r="L455" s="45" t="s">
        <v>593</v>
      </c>
      <c r="M455" s="90">
        <v>2019</v>
      </c>
      <c r="N455" s="92">
        <v>487600</v>
      </c>
      <c r="O455" s="91">
        <v>0</v>
      </c>
      <c r="P455" s="88" t="s">
        <v>594</v>
      </c>
      <c r="Q455" s="88" t="s">
        <v>143</v>
      </c>
      <c r="R455" s="29" t="s">
        <v>587</v>
      </c>
    </row>
    <row r="456" spans="10:18" ht="158.25" customHeight="1" thickBot="1">
      <c r="J456" s="45">
        <v>41</v>
      </c>
      <c r="K456" s="45" t="s">
        <v>698</v>
      </c>
      <c r="L456" s="45" t="s">
        <v>595</v>
      </c>
      <c r="M456" s="45">
        <v>2019</v>
      </c>
      <c r="N456" s="93">
        <v>385000</v>
      </c>
      <c r="O456" s="53">
        <v>0</v>
      </c>
      <c r="P456" s="34" t="s">
        <v>594</v>
      </c>
      <c r="Q456" s="34" t="s">
        <v>143</v>
      </c>
      <c r="R456" s="34" t="s">
        <v>587</v>
      </c>
    </row>
    <row r="457" spans="10:18" ht="227.25" customHeight="1" thickBot="1">
      <c r="J457" s="45">
        <v>42</v>
      </c>
      <c r="K457" s="45" t="s">
        <v>699</v>
      </c>
      <c r="L457" s="45" t="s">
        <v>509</v>
      </c>
      <c r="M457" s="45">
        <v>2020</v>
      </c>
      <c r="N457" s="94">
        <v>53398</v>
      </c>
      <c r="O457" s="94">
        <v>37378.72</v>
      </c>
      <c r="P457" s="45" t="s">
        <v>596</v>
      </c>
      <c r="Q457" s="34" t="s">
        <v>135</v>
      </c>
      <c r="R457" s="34" t="s">
        <v>589</v>
      </c>
    </row>
    <row r="458" spans="10:18" ht="152.25" customHeight="1" thickBot="1">
      <c r="J458" s="22">
        <v>43</v>
      </c>
      <c r="K458" s="22" t="s">
        <v>700</v>
      </c>
      <c r="L458" s="22" t="s">
        <v>598</v>
      </c>
      <c r="M458" s="45">
        <v>2020</v>
      </c>
      <c r="N458" s="95">
        <v>35090</v>
      </c>
      <c r="O458" s="95">
        <v>0</v>
      </c>
      <c r="P458" s="22" t="s">
        <v>597</v>
      </c>
      <c r="Q458" s="34" t="s">
        <v>135</v>
      </c>
      <c r="R458" s="34" t="s">
        <v>589</v>
      </c>
    </row>
    <row r="459" spans="10:18" ht="156" customHeight="1" thickBot="1">
      <c r="J459" s="22">
        <v>44</v>
      </c>
      <c r="K459" s="22" t="s">
        <v>701</v>
      </c>
      <c r="L459" s="22" t="s">
        <v>610</v>
      </c>
      <c r="M459" s="45">
        <v>2021</v>
      </c>
      <c r="N459" s="95">
        <v>1800000</v>
      </c>
      <c r="O459" s="95">
        <v>0</v>
      </c>
      <c r="P459" s="22" t="s">
        <v>611</v>
      </c>
      <c r="Q459" s="34" t="s">
        <v>143</v>
      </c>
      <c r="R459" s="34" t="s">
        <v>612</v>
      </c>
    </row>
    <row r="460" spans="10:18" ht="282" customHeight="1" thickBot="1">
      <c r="J460" s="22">
        <v>45</v>
      </c>
      <c r="K460" s="22" t="s">
        <v>702</v>
      </c>
      <c r="L460" s="22" t="s">
        <v>620</v>
      </c>
      <c r="M460" s="45">
        <v>2022</v>
      </c>
      <c r="N460" s="95">
        <v>25990</v>
      </c>
      <c r="O460" s="95">
        <v>0</v>
      </c>
      <c r="P460" s="22" t="s">
        <v>621</v>
      </c>
      <c r="Q460" s="34" t="s">
        <v>135</v>
      </c>
      <c r="R460" s="34" t="s">
        <v>653</v>
      </c>
    </row>
    <row r="461" spans="10:18" ht="160.5" customHeight="1" thickBot="1">
      <c r="J461" s="45">
        <v>46</v>
      </c>
      <c r="K461" s="45" t="s">
        <v>703</v>
      </c>
      <c r="L461" s="45" t="s">
        <v>622</v>
      </c>
      <c r="M461" s="45">
        <v>2022</v>
      </c>
      <c r="N461" s="94">
        <v>1553902.8</v>
      </c>
      <c r="O461" s="94">
        <v>0</v>
      </c>
      <c r="P461" s="45" t="s">
        <v>623</v>
      </c>
      <c r="Q461" s="34" t="s">
        <v>143</v>
      </c>
      <c r="R461" s="34" t="s">
        <v>624</v>
      </c>
    </row>
    <row r="462" spans="10:18" ht="152.25" customHeight="1" thickBot="1">
      <c r="J462" s="44">
        <v>47</v>
      </c>
      <c r="K462" s="44" t="s">
        <v>704</v>
      </c>
      <c r="L462" s="44" t="s">
        <v>625</v>
      </c>
      <c r="M462" s="77">
        <v>2022</v>
      </c>
      <c r="N462" s="96">
        <v>303403.82</v>
      </c>
      <c r="O462" s="96">
        <v>0</v>
      </c>
      <c r="P462" s="44" t="s">
        <v>611</v>
      </c>
      <c r="Q462" s="34" t="s">
        <v>143</v>
      </c>
      <c r="R462" s="34" t="s">
        <v>626</v>
      </c>
    </row>
    <row r="463" spans="10:18" ht="155.25" customHeight="1" thickBot="1">
      <c r="J463" s="23">
        <v>48</v>
      </c>
      <c r="K463" s="23" t="s">
        <v>564</v>
      </c>
      <c r="L463" s="23" t="s">
        <v>682</v>
      </c>
      <c r="M463" s="23">
        <v>2023</v>
      </c>
      <c r="N463" s="86">
        <v>97560</v>
      </c>
      <c r="O463" s="86">
        <v>97560</v>
      </c>
      <c r="P463" s="23" t="s">
        <v>678</v>
      </c>
      <c r="Q463" s="34" t="s">
        <v>143</v>
      </c>
      <c r="R463" s="34" t="s">
        <v>680</v>
      </c>
    </row>
    <row r="464" spans="10:18" ht="152.25" customHeight="1" thickBot="1">
      <c r="J464" s="23">
        <v>49</v>
      </c>
      <c r="K464" s="23" t="s">
        <v>568</v>
      </c>
      <c r="L464" s="23" t="s">
        <v>683</v>
      </c>
      <c r="M464" s="23">
        <v>2023</v>
      </c>
      <c r="N464" s="86">
        <v>146000</v>
      </c>
      <c r="O464" s="86">
        <v>146000</v>
      </c>
      <c r="P464" s="23" t="s">
        <v>678</v>
      </c>
      <c r="Q464" s="34" t="s">
        <v>143</v>
      </c>
      <c r="R464" s="34" t="s">
        <v>680</v>
      </c>
    </row>
    <row r="465" spans="10:18" ht="159" customHeight="1" thickBot="1">
      <c r="J465" s="23">
        <v>50</v>
      </c>
      <c r="K465" s="23" t="s">
        <v>569</v>
      </c>
      <c r="L465" s="23" t="s">
        <v>684</v>
      </c>
      <c r="M465" s="23">
        <v>2023</v>
      </c>
      <c r="N465" s="86">
        <v>1554000</v>
      </c>
      <c r="O465" s="86">
        <v>1554000</v>
      </c>
      <c r="P465" s="23" t="s">
        <v>679</v>
      </c>
      <c r="Q465" s="34" t="s">
        <v>143</v>
      </c>
      <c r="R465" s="34" t="s">
        <v>681</v>
      </c>
    </row>
    <row r="466" spans="10:18" ht="20.25" customHeight="1" thickBot="1">
      <c r="J466" s="173" t="s">
        <v>706</v>
      </c>
      <c r="K466" s="174"/>
      <c r="L466" s="174"/>
      <c r="M466" s="175"/>
      <c r="N466" s="55">
        <f>N467+N468+N469</f>
        <v>12954386.520000001</v>
      </c>
      <c r="O466" s="55">
        <f>O467+O468+O469</f>
        <v>1876175.74</v>
      </c>
      <c r="P466" s="20"/>
      <c r="Q466" s="20"/>
      <c r="R466" s="20"/>
    </row>
    <row r="467" spans="10:18" ht="18.75" customHeight="1" thickBot="1">
      <c r="J467" s="150" t="s">
        <v>121</v>
      </c>
      <c r="K467" s="151"/>
      <c r="L467" s="151"/>
      <c r="M467" s="152"/>
      <c r="N467" s="55">
        <f>N395+N398+N399+N400+N404+N406+N411+N412+N413+N414+N427+N438+N444+N447</f>
        <v>911844.44</v>
      </c>
      <c r="O467" s="55">
        <f>O395+O398+O399+O400+O404+O406+O411+O412+O413+O414+O427+O438+O444+O447</f>
        <v>31548.26</v>
      </c>
      <c r="P467" s="20"/>
      <c r="Q467" s="20"/>
      <c r="R467" s="20"/>
    </row>
    <row r="468" spans="10:18" ht="18" customHeight="1" thickBot="1">
      <c r="J468" s="150" t="s">
        <v>206</v>
      </c>
      <c r="K468" s="151"/>
      <c r="L468" s="151"/>
      <c r="M468" s="152"/>
      <c r="N468" s="55">
        <f>N388+N389+N390+N391+N392+N393+N415+N425+N430+N432+N457+N458+N460</f>
        <v>389474.2</v>
      </c>
      <c r="O468" s="55">
        <f>O388+O389+O390+O391+O392+O393+O415+O425+O430+O432+O457+O458+O460</f>
        <v>47067.48</v>
      </c>
      <c r="P468" s="20"/>
      <c r="Q468" s="20"/>
      <c r="R468" s="20"/>
    </row>
    <row r="469" spans="10:18" ht="21.75" customHeight="1" thickBot="1">
      <c r="J469" s="150" t="s">
        <v>205</v>
      </c>
      <c r="K469" s="151"/>
      <c r="L469" s="151"/>
      <c r="M469" s="152"/>
      <c r="N469" s="55">
        <f>N394+N396+N397+N401+N402+N403+N405+N407+N408+N409+N410+N417+N418+N426+N429+N455+N456+N459+N461+N462+N463+N464+N465</f>
        <v>11653067.88</v>
      </c>
      <c r="O469" s="55">
        <f>O394+O396+O397+O401+O402+O403+O405+O407+O408+O409+O410+O417+O418+O426+O429+O455+O456+O459+O461+O462+O463+O464+O465</f>
        <v>1797560</v>
      </c>
      <c r="P469" s="20"/>
      <c r="Q469" s="20"/>
      <c r="R469" s="20"/>
    </row>
    <row r="470" ht="18.75">
      <c r="J470" s="9"/>
    </row>
    <row r="471" ht="15">
      <c r="J471" s="5"/>
    </row>
    <row r="472" ht="15">
      <c r="J472" s="5"/>
    </row>
    <row r="473" ht="15">
      <c r="J473" s="5"/>
    </row>
    <row r="474" spans="11:17" ht="15">
      <c r="K474" s="63"/>
      <c r="L474" s="63"/>
      <c r="M474" s="63"/>
      <c r="N474" s="64" t="s">
        <v>59</v>
      </c>
      <c r="O474" s="63"/>
      <c r="P474" s="63"/>
      <c r="Q474" s="63"/>
    </row>
    <row r="475" spans="11:17" ht="18.75">
      <c r="K475" s="63"/>
      <c r="L475" s="63"/>
      <c r="M475" s="63"/>
      <c r="N475" s="65" t="s">
        <v>435</v>
      </c>
      <c r="O475" s="63"/>
      <c r="P475" s="63"/>
      <c r="Q475" s="63"/>
    </row>
    <row r="476" spans="11:17" ht="18.75">
      <c r="K476" s="63"/>
      <c r="L476" s="63"/>
      <c r="M476" s="63"/>
      <c r="N476" s="65" t="s">
        <v>11</v>
      </c>
      <c r="O476" s="63"/>
      <c r="P476" s="63"/>
      <c r="Q476" s="63"/>
    </row>
    <row r="477" spans="11:17" ht="22.5" customHeight="1">
      <c r="K477" s="63"/>
      <c r="L477" s="63"/>
      <c r="M477" s="192" t="s">
        <v>648</v>
      </c>
      <c r="N477" s="192"/>
      <c r="O477" s="192"/>
      <c r="P477" s="63"/>
      <c r="Q477" s="63"/>
    </row>
    <row r="478" ht="19.5" thickBot="1">
      <c r="J478" s="14"/>
    </row>
    <row r="479" spans="10:18" ht="153.75" customHeight="1">
      <c r="J479" s="170" t="s">
        <v>62</v>
      </c>
      <c r="K479" s="148" t="s">
        <v>63</v>
      </c>
      <c r="L479" s="17" t="s">
        <v>64</v>
      </c>
      <c r="M479" s="17" t="s">
        <v>448</v>
      </c>
      <c r="N479" s="145" t="s">
        <v>440</v>
      </c>
      <c r="O479" s="145" t="s">
        <v>503</v>
      </c>
      <c r="P479" s="145" t="s">
        <v>442</v>
      </c>
      <c r="Q479" s="145" t="s">
        <v>443</v>
      </c>
      <c r="R479" s="145" t="s">
        <v>76</v>
      </c>
    </row>
    <row r="480" spans="10:18" ht="30">
      <c r="J480" s="171"/>
      <c r="K480" s="169"/>
      <c r="L480" s="18" t="s">
        <v>437</v>
      </c>
      <c r="M480" s="18" t="s">
        <v>439</v>
      </c>
      <c r="N480" s="146"/>
      <c r="O480" s="146"/>
      <c r="P480" s="146"/>
      <c r="Q480" s="146"/>
      <c r="R480" s="146"/>
    </row>
    <row r="481" spans="10:18" ht="15.75" thickBot="1">
      <c r="J481" s="172"/>
      <c r="K481" s="149"/>
      <c r="L481" s="20" t="s">
        <v>66</v>
      </c>
      <c r="M481" s="21"/>
      <c r="N481" s="147"/>
      <c r="O481" s="147"/>
      <c r="P481" s="147"/>
      <c r="Q481" s="147"/>
      <c r="R481" s="147"/>
    </row>
    <row r="482" spans="10:18" ht="15.75" thickBot="1">
      <c r="J482" s="66">
        <v>1</v>
      </c>
      <c r="K482" s="67">
        <v>2</v>
      </c>
      <c r="L482" s="68">
        <v>3</v>
      </c>
      <c r="M482" s="68">
        <v>4</v>
      </c>
      <c r="N482" s="68">
        <v>5</v>
      </c>
      <c r="O482" s="68">
        <v>6</v>
      </c>
      <c r="P482" s="68">
        <v>7</v>
      </c>
      <c r="Q482" s="68">
        <v>8</v>
      </c>
      <c r="R482" s="68">
        <v>9</v>
      </c>
    </row>
    <row r="483" spans="10:18" ht="125.25" customHeight="1" thickBot="1">
      <c r="J483" s="26">
        <v>1</v>
      </c>
      <c r="K483" s="51" t="s">
        <v>726</v>
      </c>
      <c r="L483" s="34" t="s">
        <v>12</v>
      </c>
      <c r="M483" s="34">
        <v>1990</v>
      </c>
      <c r="N483" s="52">
        <v>18359.09</v>
      </c>
      <c r="O483" s="52">
        <v>0</v>
      </c>
      <c r="P483" s="34" t="s">
        <v>83</v>
      </c>
      <c r="Q483" s="34" t="s">
        <v>84</v>
      </c>
      <c r="R483" s="34" t="s">
        <v>653</v>
      </c>
    </row>
    <row r="484" spans="10:18" ht="120.75" thickBot="1">
      <c r="J484" s="26">
        <v>2</v>
      </c>
      <c r="K484" s="51" t="s">
        <v>727</v>
      </c>
      <c r="L484" s="34" t="s">
        <v>12</v>
      </c>
      <c r="M484" s="34">
        <v>1990</v>
      </c>
      <c r="N484" s="52">
        <v>18359.09</v>
      </c>
      <c r="O484" s="52">
        <v>0</v>
      </c>
      <c r="P484" s="34" t="s">
        <v>83</v>
      </c>
      <c r="Q484" s="34" t="s">
        <v>143</v>
      </c>
      <c r="R484" s="34" t="s">
        <v>587</v>
      </c>
    </row>
    <row r="485" spans="10:18" ht="120.75" thickBot="1">
      <c r="J485" s="26">
        <v>3</v>
      </c>
      <c r="K485" s="51" t="s">
        <v>728</v>
      </c>
      <c r="L485" s="34" t="s">
        <v>13</v>
      </c>
      <c r="M485" s="34">
        <v>1984</v>
      </c>
      <c r="N485" s="52">
        <v>86940.04</v>
      </c>
      <c r="O485" s="52">
        <v>0</v>
      </c>
      <c r="P485" s="34" t="s">
        <v>83</v>
      </c>
      <c r="Q485" s="34" t="s">
        <v>143</v>
      </c>
      <c r="R485" s="34" t="s">
        <v>587</v>
      </c>
    </row>
    <row r="486" spans="10:18" ht="120.75" thickBot="1">
      <c r="J486" s="26">
        <v>4</v>
      </c>
      <c r="K486" s="51" t="s">
        <v>729</v>
      </c>
      <c r="L486" s="34" t="s">
        <v>14</v>
      </c>
      <c r="M486" s="34">
        <v>1990</v>
      </c>
      <c r="N486" s="52">
        <v>347760.16</v>
      </c>
      <c r="O486" s="52">
        <v>0</v>
      </c>
      <c r="P486" s="34" t="s">
        <v>83</v>
      </c>
      <c r="Q486" s="34" t="s">
        <v>84</v>
      </c>
      <c r="R486" s="34" t="s">
        <v>77</v>
      </c>
    </row>
    <row r="487" spans="10:18" ht="120.75" thickBot="1">
      <c r="J487" s="26">
        <v>5</v>
      </c>
      <c r="K487" s="51" t="s">
        <v>730</v>
      </c>
      <c r="L487" s="34" t="s">
        <v>15</v>
      </c>
      <c r="M487" s="34">
        <v>1984</v>
      </c>
      <c r="N487" s="52">
        <v>91079.01</v>
      </c>
      <c r="O487" s="52">
        <v>0</v>
      </c>
      <c r="P487" s="34" t="s">
        <v>83</v>
      </c>
      <c r="Q487" s="34" t="s">
        <v>84</v>
      </c>
      <c r="R487" s="34" t="s">
        <v>77</v>
      </c>
    </row>
    <row r="488" spans="10:18" ht="120.75" thickBot="1">
      <c r="J488" s="26">
        <v>6</v>
      </c>
      <c r="K488" s="51" t="s">
        <v>731</v>
      </c>
      <c r="L488" s="34" t="s">
        <v>16</v>
      </c>
      <c r="M488" s="34">
        <v>1984</v>
      </c>
      <c r="N488" s="52">
        <v>50061.64</v>
      </c>
      <c r="O488" s="52">
        <v>0</v>
      </c>
      <c r="P488" s="34" t="s">
        <v>83</v>
      </c>
      <c r="Q488" s="34" t="s">
        <v>143</v>
      </c>
      <c r="R488" s="34" t="s">
        <v>587</v>
      </c>
    </row>
    <row r="489" spans="10:18" ht="42.75" customHeight="1" thickBot="1">
      <c r="J489" s="26">
        <v>7</v>
      </c>
      <c r="K489" s="51" t="s">
        <v>732</v>
      </c>
      <c r="L489" s="34" t="s">
        <v>17</v>
      </c>
      <c r="M489" s="34">
        <v>2012</v>
      </c>
      <c r="N489" s="52">
        <v>41000</v>
      </c>
      <c r="O489" s="52">
        <v>0</v>
      </c>
      <c r="P489" s="34" t="s">
        <v>18</v>
      </c>
      <c r="Q489" s="34" t="s">
        <v>84</v>
      </c>
      <c r="R489" s="34" t="s">
        <v>77</v>
      </c>
    </row>
    <row r="490" spans="10:18" ht="39" customHeight="1" thickBot="1">
      <c r="J490" s="26">
        <v>8</v>
      </c>
      <c r="K490" s="51" t="s">
        <v>733</v>
      </c>
      <c r="L490" s="34" t="s">
        <v>19</v>
      </c>
      <c r="M490" s="34">
        <v>2010</v>
      </c>
      <c r="N490" s="52">
        <v>99000</v>
      </c>
      <c r="O490" s="52">
        <v>0</v>
      </c>
      <c r="P490" s="34" t="s">
        <v>20</v>
      </c>
      <c r="Q490" s="34" t="s">
        <v>84</v>
      </c>
      <c r="R490" s="34" t="s">
        <v>77</v>
      </c>
    </row>
    <row r="491" spans="10:18" ht="120.75" thickBot="1">
      <c r="J491" s="26">
        <v>9</v>
      </c>
      <c r="K491" s="51" t="s">
        <v>734</v>
      </c>
      <c r="L491" s="34" t="s">
        <v>21</v>
      </c>
      <c r="M491" s="34">
        <v>1990</v>
      </c>
      <c r="N491" s="52">
        <v>17456.17</v>
      </c>
      <c r="O491" s="52">
        <v>0</v>
      </c>
      <c r="P491" s="34" t="s">
        <v>83</v>
      </c>
      <c r="Q491" s="34" t="s">
        <v>84</v>
      </c>
      <c r="R491" s="34" t="s">
        <v>653</v>
      </c>
    </row>
    <row r="492" spans="10:18" ht="15.75" thickBot="1">
      <c r="J492" s="173" t="s">
        <v>707</v>
      </c>
      <c r="K492" s="174"/>
      <c r="L492" s="174"/>
      <c r="M492" s="175"/>
      <c r="N492" s="55">
        <f>N493+N494</f>
        <v>770015.2000000001</v>
      </c>
      <c r="O492" s="55">
        <f>O493+O494</f>
        <v>0</v>
      </c>
      <c r="P492" s="20"/>
      <c r="Q492" s="20"/>
      <c r="R492" s="20"/>
    </row>
    <row r="493" spans="10:18" ht="15.75" thickBot="1">
      <c r="J493" s="150" t="s">
        <v>121</v>
      </c>
      <c r="K493" s="151"/>
      <c r="L493" s="151"/>
      <c r="M493" s="152"/>
      <c r="N493" s="55">
        <f>N483+N486+N487+N489+N490+N491</f>
        <v>614654.43</v>
      </c>
      <c r="O493" s="55">
        <f>O483+O486+O487+O489+O490+O491</f>
        <v>0</v>
      </c>
      <c r="P493" s="20"/>
      <c r="Q493" s="20"/>
      <c r="R493" s="20"/>
    </row>
    <row r="494" spans="10:18" ht="15.75" thickBot="1">
      <c r="J494" s="150" t="s">
        <v>205</v>
      </c>
      <c r="K494" s="151"/>
      <c r="L494" s="151"/>
      <c r="M494" s="152"/>
      <c r="N494" s="55">
        <f>N484+N485+N488</f>
        <v>155360.77</v>
      </c>
      <c r="O494" s="55">
        <f>O484+O485+O488</f>
        <v>0</v>
      </c>
      <c r="P494" s="20"/>
      <c r="Q494" s="20"/>
      <c r="R494" s="20"/>
    </row>
    <row r="495" ht="26.25" customHeight="1">
      <c r="J495" s="8"/>
    </row>
    <row r="496" spans="2:14" ht="12.75" customHeight="1">
      <c r="B496" s="123" t="s">
        <v>59</v>
      </c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</row>
    <row r="497" ht="18.75">
      <c r="L497" s="6" t="s">
        <v>435</v>
      </c>
    </row>
    <row r="498" ht="18.75">
      <c r="L498" s="6" t="s">
        <v>22</v>
      </c>
    </row>
    <row r="499" spans="11:13" ht="19.5" customHeight="1">
      <c r="K499" s="124" t="s">
        <v>648</v>
      </c>
      <c r="L499" s="124"/>
      <c r="M499" s="124"/>
    </row>
    <row r="500" ht="19.5" thickBot="1">
      <c r="J500" s="12"/>
    </row>
    <row r="501" spans="10:15" ht="50.25" customHeight="1">
      <c r="J501" s="170" t="s">
        <v>62</v>
      </c>
      <c r="K501" s="148" t="s">
        <v>63</v>
      </c>
      <c r="L501" s="17" t="s">
        <v>64</v>
      </c>
      <c r="M501" s="145" t="s">
        <v>24</v>
      </c>
      <c r="N501" s="145" t="s">
        <v>25</v>
      </c>
      <c r="O501" s="145" t="s">
        <v>26</v>
      </c>
    </row>
    <row r="502" spans="10:15" ht="125.25" customHeight="1" thickBot="1">
      <c r="J502" s="172"/>
      <c r="K502" s="149"/>
      <c r="L502" s="20" t="s">
        <v>23</v>
      </c>
      <c r="M502" s="147"/>
      <c r="N502" s="147"/>
      <c r="O502" s="147"/>
    </row>
    <row r="503" spans="10:15" ht="15.75" thickBot="1">
      <c r="J503" s="66">
        <v>1</v>
      </c>
      <c r="K503" s="67">
        <v>2</v>
      </c>
      <c r="L503" s="68">
        <v>3</v>
      </c>
      <c r="M503" s="68">
        <v>4</v>
      </c>
      <c r="N503" s="68">
        <v>5</v>
      </c>
      <c r="O503" s="68">
        <v>6</v>
      </c>
    </row>
    <row r="504" spans="10:15" ht="15.75" thickBot="1">
      <c r="J504" s="19" t="s">
        <v>77</v>
      </c>
      <c r="K504" s="43" t="s">
        <v>77</v>
      </c>
      <c r="L504" s="20" t="s">
        <v>77</v>
      </c>
      <c r="M504" s="20" t="s">
        <v>77</v>
      </c>
      <c r="N504" s="20" t="s">
        <v>77</v>
      </c>
      <c r="O504" s="20" t="s">
        <v>77</v>
      </c>
    </row>
    <row r="505" ht="18.75">
      <c r="J505" s="11"/>
    </row>
    <row r="506" ht="18.75">
      <c r="J506" s="11"/>
    </row>
    <row r="507" spans="9:14" ht="12.75" customHeight="1">
      <c r="I507" s="125" t="s">
        <v>59</v>
      </c>
      <c r="J507" s="125"/>
      <c r="K507" s="125"/>
      <c r="L507" s="125"/>
      <c r="M507" s="125"/>
      <c r="N507" s="125"/>
    </row>
    <row r="508" ht="18.75">
      <c r="L508" s="6" t="s">
        <v>435</v>
      </c>
    </row>
    <row r="509" spans="7:15" ht="21.75" customHeight="1">
      <c r="G509" s="154" t="s">
        <v>27</v>
      </c>
      <c r="H509" s="154"/>
      <c r="I509" s="154"/>
      <c r="J509" s="154"/>
      <c r="K509" s="154"/>
      <c r="L509" s="154"/>
      <c r="M509" s="154"/>
      <c r="N509" s="154"/>
      <c r="O509" s="154"/>
    </row>
    <row r="510" spans="11:13" ht="20.25" customHeight="1">
      <c r="K510" s="124" t="s">
        <v>640</v>
      </c>
      <c r="L510" s="124"/>
      <c r="M510" s="124"/>
    </row>
    <row r="511" ht="19.5" thickBot="1">
      <c r="J511" s="12"/>
    </row>
    <row r="512" spans="10:14" ht="21.75" customHeight="1">
      <c r="J512" s="170" t="s">
        <v>62</v>
      </c>
      <c r="K512" s="148" t="s">
        <v>63</v>
      </c>
      <c r="L512" s="17" t="s">
        <v>64</v>
      </c>
      <c r="M512" s="145" t="s">
        <v>24</v>
      </c>
      <c r="N512" s="145" t="s">
        <v>29</v>
      </c>
    </row>
    <row r="513" spans="10:14" ht="137.25" customHeight="1" thickBot="1">
      <c r="J513" s="172"/>
      <c r="K513" s="149"/>
      <c r="L513" s="20" t="s">
        <v>28</v>
      </c>
      <c r="M513" s="147"/>
      <c r="N513" s="147"/>
    </row>
    <row r="514" spans="10:14" ht="15.75" thickBot="1">
      <c r="J514" s="66">
        <v>1</v>
      </c>
      <c r="K514" s="67">
        <v>2</v>
      </c>
      <c r="L514" s="68">
        <v>3</v>
      </c>
      <c r="M514" s="68">
        <v>4</v>
      </c>
      <c r="N514" s="68">
        <v>5</v>
      </c>
    </row>
    <row r="515" spans="10:14" ht="15.75" thickBot="1">
      <c r="J515" s="19" t="s">
        <v>77</v>
      </c>
      <c r="K515" s="43" t="s">
        <v>77</v>
      </c>
      <c r="L515" s="20" t="s">
        <v>77</v>
      </c>
      <c r="M515" s="20" t="s">
        <v>77</v>
      </c>
      <c r="N515" s="20" t="s">
        <v>77</v>
      </c>
    </row>
    <row r="516" ht="18.75">
      <c r="J516" s="11"/>
    </row>
    <row r="517" ht="12.75">
      <c r="J517" s="15"/>
    </row>
    <row r="518" ht="15">
      <c r="O518" s="5" t="s">
        <v>59</v>
      </c>
    </row>
    <row r="519" ht="18.75">
      <c r="O519" s="6" t="s">
        <v>30</v>
      </c>
    </row>
    <row r="520" ht="18.75">
      <c r="O520" s="6" t="s">
        <v>31</v>
      </c>
    </row>
    <row r="521" spans="14:16" ht="15.75" customHeight="1">
      <c r="N521" s="124" t="s">
        <v>648</v>
      </c>
      <c r="O521" s="124"/>
      <c r="P521" s="124"/>
    </row>
    <row r="522" ht="19.5" thickBot="1">
      <c r="O522" s="6"/>
    </row>
    <row r="523" spans="10:20" ht="51.75" customHeight="1">
      <c r="J523" s="170" t="s">
        <v>62</v>
      </c>
      <c r="K523" s="148" t="s">
        <v>63</v>
      </c>
      <c r="L523" s="17" t="s">
        <v>32</v>
      </c>
      <c r="M523" s="145" t="s">
        <v>34</v>
      </c>
      <c r="N523" s="145" t="s">
        <v>35</v>
      </c>
      <c r="O523" s="145" t="s">
        <v>36</v>
      </c>
      <c r="P523" s="145" t="s">
        <v>37</v>
      </c>
      <c r="Q523" s="145" t="s">
        <v>38</v>
      </c>
      <c r="R523" s="145" t="s">
        <v>39</v>
      </c>
      <c r="S523" s="145" t="s">
        <v>40</v>
      </c>
      <c r="T523" s="145" t="s">
        <v>41</v>
      </c>
    </row>
    <row r="524" spans="10:20" ht="150.75" customHeight="1" thickBot="1">
      <c r="J524" s="172"/>
      <c r="K524" s="149"/>
      <c r="L524" s="20" t="s">
        <v>33</v>
      </c>
      <c r="M524" s="147"/>
      <c r="N524" s="147"/>
      <c r="O524" s="147"/>
      <c r="P524" s="147"/>
      <c r="Q524" s="147"/>
      <c r="R524" s="147"/>
      <c r="S524" s="147"/>
      <c r="T524" s="147"/>
    </row>
    <row r="525" spans="10:20" ht="15.75" thickBot="1">
      <c r="J525" s="19">
        <v>1</v>
      </c>
      <c r="K525" s="43">
        <v>2</v>
      </c>
      <c r="L525" s="20">
        <v>3</v>
      </c>
      <c r="M525" s="20">
        <v>4</v>
      </c>
      <c r="N525" s="20">
        <v>5</v>
      </c>
      <c r="O525" s="20">
        <v>6</v>
      </c>
      <c r="P525" s="20">
        <v>7</v>
      </c>
      <c r="Q525" s="20">
        <v>8</v>
      </c>
      <c r="R525" s="20">
        <v>9</v>
      </c>
      <c r="S525" s="20">
        <v>10</v>
      </c>
      <c r="T525" s="20">
        <v>11</v>
      </c>
    </row>
    <row r="526" spans="10:20" ht="60">
      <c r="J526" s="127">
        <v>1</v>
      </c>
      <c r="K526" s="177" t="s">
        <v>42</v>
      </c>
      <c r="L526" s="130" t="s">
        <v>43</v>
      </c>
      <c r="M526" s="130" t="s">
        <v>44</v>
      </c>
      <c r="N526" s="97">
        <v>1067022000066</v>
      </c>
      <c r="O526" s="32" t="s">
        <v>708</v>
      </c>
      <c r="P526" s="130" t="s">
        <v>77</v>
      </c>
      <c r="Q526" s="130" t="s">
        <v>77</v>
      </c>
      <c r="R526" s="176">
        <v>18763310.42</v>
      </c>
      <c r="S526" s="176">
        <v>203959.32</v>
      </c>
      <c r="T526" s="176">
        <v>7</v>
      </c>
    </row>
    <row r="527" spans="10:20" ht="15">
      <c r="J527" s="128"/>
      <c r="K527" s="178"/>
      <c r="L527" s="121"/>
      <c r="M527" s="121"/>
      <c r="N527" s="31">
        <v>41288</v>
      </c>
      <c r="O527" s="32" t="s">
        <v>46</v>
      </c>
      <c r="P527" s="121"/>
      <c r="Q527" s="121"/>
      <c r="R527" s="132"/>
      <c r="S527" s="132"/>
      <c r="T527" s="132"/>
    </row>
    <row r="528" spans="10:20" ht="15.75" thickBot="1">
      <c r="J528" s="129"/>
      <c r="K528" s="179"/>
      <c r="L528" s="122"/>
      <c r="M528" s="122"/>
      <c r="N528" s="34" t="s">
        <v>45</v>
      </c>
      <c r="O528" s="50"/>
      <c r="P528" s="122"/>
      <c r="Q528" s="122"/>
      <c r="R528" s="180"/>
      <c r="S528" s="180"/>
      <c r="T528" s="180"/>
    </row>
    <row r="529" ht="18.75">
      <c r="J529" s="14"/>
    </row>
    <row r="530" ht="18.75">
      <c r="J530" s="12"/>
    </row>
    <row r="531" ht="15">
      <c r="O531" s="5" t="s">
        <v>59</v>
      </c>
    </row>
    <row r="532" ht="18.75">
      <c r="O532" s="6" t="s">
        <v>30</v>
      </c>
    </row>
    <row r="533" ht="18.75">
      <c r="O533" s="6" t="s">
        <v>47</v>
      </c>
    </row>
    <row r="534" spans="14:16" ht="23.25" customHeight="1">
      <c r="N534" s="124" t="s">
        <v>649</v>
      </c>
      <c r="O534" s="124"/>
      <c r="P534" s="124"/>
    </row>
    <row r="535" ht="19.5" thickBot="1">
      <c r="O535" s="6"/>
    </row>
    <row r="536" spans="10:20" ht="48.75" customHeight="1">
      <c r="J536" s="170" t="s">
        <v>62</v>
      </c>
      <c r="K536" s="148" t="s">
        <v>63</v>
      </c>
      <c r="L536" s="17" t="s">
        <v>32</v>
      </c>
      <c r="M536" s="145" t="s">
        <v>34</v>
      </c>
      <c r="N536" s="145" t="s">
        <v>35</v>
      </c>
      <c r="O536" s="145" t="s">
        <v>36</v>
      </c>
      <c r="P536" s="145" t="s">
        <v>37</v>
      </c>
      <c r="Q536" s="145" t="s">
        <v>38</v>
      </c>
      <c r="R536" s="145" t="s">
        <v>39</v>
      </c>
      <c r="S536" s="145" t="s">
        <v>40</v>
      </c>
      <c r="T536" s="145" t="s">
        <v>41</v>
      </c>
    </row>
    <row r="537" spans="10:20" ht="142.5" customHeight="1" thickBot="1">
      <c r="J537" s="172"/>
      <c r="K537" s="149"/>
      <c r="L537" s="20" t="s">
        <v>33</v>
      </c>
      <c r="M537" s="147"/>
      <c r="N537" s="147"/>
      <c r="O537" s="147"/>
      <c r="P537" s="147"/>
      <c r="Q537" s="147"/>
      <c r="R537" s="147"/>
      <c r="S537" s="147"/>
      <c r="T537" s="147"/>
    </row>
    <row r="538" spans="10:20" ht="15.75" thickBot="1">
      <c r="J538" s="66">
        <v>1</v>
      </c>
      <c r="K538" s="67">
        <v>2</v>
      </c>
      <c r="L538" s="68">
        <v>3</v>
      </c>
      <c r="M538" s="68">
        <v>4</v>
      </c>
      <c r="N538" s="68">
        <v>5</v>
      </c>
      <c r="O538" s="68">
        <v>6</v>
      </c>
      <c r="P538" s="68">
        <v>7</v>
      </c>
      <c r="Q538" s="68">
        <v>8</v>
      </c>
      <c r="R538" s="68">
        <v>9</v>
      </c>
      <c r="S538" s="68">
        <v>10</v>
      </c>
      <c r="T538" s="68">
        <v>11</v>
      </c>
    </row>
    <row r="539" spans="10:20" ht="75" customHeight="1">
      <c r="J539" s="127">
        <v>1</v>
      </c>
      <c r="K539" s="134" t="s">
        <v>48</v>
      </c>
      <c r="L539" s="130" t="s">
        <v>745</v>
      </c>
      <c r="M539" s="130" t="s">
        <v>49</v>
      </c>
      <c r="N539" s="110" t="s">
        <v>746</v>
      </c>
      <c r="O539" s="113" t="s">
        <v>747</v>
      </c>
      <c r="P539" s="130" t="s">
        <v>77</v>
      </c>
      <c r="Q539" s="130" t="s">
        <v>77</v>
      </c>
      <c r="R539" s="143">
        <v>0</v>
      </c>
      <c r="S539" s="143">
        <v>0</v>
      </c>
      <c r="T539" s="130">
        <v>3</v>
      </c>
    </row>
    <row r="540" spans="10:20" ht="18.75" customHeight="1">
      <c r="J540" s="128"/>
      <c r="K540" s="135"/>
      <c r="L540" s="121"/>
      <c r="M540" s="121"/>
      <c r="N540" s="111"/>
      <c r="O540" s="114"/>
      <c r="P540" s="121"/>
      <c r="Q540" s="121"/>
      <c r="R540" s="155"/>
      <c r="S540" s="155"/>
      <c r="T540" s="121"/>
    </row>
    <row r="541" spans="10:20" ht="157.5" customHeight="1" thickBot="1">
      <c r="J541" s="129"/>
      <c r="K541" s="136"/>
      <c r="L541" s="122"/>
      <c r="M541" s="122"/>
      <c r="N541" s="112"/>
      <c r="O541" s="115"/>
      <c r="P541" s="122"/>
      <c r="Q541" s="122"/>
      <c r="R541" s="144"/>
      <c r="S541" s="144"/>
      <c r="T541" s="122"/>
    </row>
    <row r="543" ht="12.75">
      <c r="J543" s="16"/>
    </row>
    <row r="544" ht="18.75">
      <c r="J544" s="12"/>
    </row>
    <row r="545" ht="15">
      <c r="O545" s="5" t="s">
        <v>50</v>
      </c>
    </row>
    <row r="546" ht="18.75">
      <c r="O546" s="6" t="s">
        <v>30</v>
      </c>
    </row>
    <row r="547" ht="18.75">
      <c r="O547" s="6" t="s">
        <v>51</v>
      </c>
    </row>
    <row r="548" spans="14:16" ht="17.25" customHeight="1">
      <c r="N548" s="124" t="s">
        <v>640</v>
      </c>
      <c r="O548" s="124"/>
      <c r="P548" s="124"/>
    </row>
    <row r="549" ht="19.5" thickBot="1">
      <c r="J549" s="6"/>
    </row>
    <row r="550" spans="10:20" ht="55.5" customHeight="1">
      <c r="J550" s="170" t="s">
        <v>62</v>
      </c>
      <c r="K550" s="148" t="s">
        <v>63</v>
      </c>
      <c r="L550" s="17" t="s">
        <v>32</v>
      </c>
      <c r="M550" s="145" t="s">
        <v>34</v>
      </c>
      <c r="N550" s="145" t="s">
        <v>35</v>
      </c>
      <c r="O550" s="145" t="s">
        <v>36</v>
      </c>
      <c r="P550" s="145" t="s">
        <v>37</v>
      </c>
      <c r="Q550" s="145" t="s">
        <v>38</v>
      </c>
      <c r="R550" s="145" t="s">
        <v>39</v>
      </c>
      <c r="S550" s="145" t="s">
        <v>40</v>
      </c>
      <c r="T550" s="145" t="s">
        <v>41</v>
      </c>
    </row>
    <row r="551" spans="10:20" ht="138.75" customHeight="1" thickBot="1">
      <c r="J551" s="172"/>
      <c r="K551" s="149"/>
      <c r="L551" s="20" t="s">
        <v>33</v>
      </c>
      <c r="M551" s="147"/>
      <c r="N551" s="147"/>
      <c r="O551" s="147"/>
      <c r="P551" s="147"/>
      <c r="Q551" s="147"/>
      <c r="R551" s="147"/>
      <c r="S551" s="147"/>
      <c r="T551" s="147"/>
    </row>
    <row r="552" spans="10:20" ht="15.75" thickBot="1">
      <c r="J552" s="66">
        <v>1</v>
      </c>
      <c r="K552" s="67">
        <v>2</v>
      </c>
      <c r="L552" s="68">
        <v>3</v>
      </c>
      <c r="M552" s="68">
        <v>4</v>
      </c>
      <c r="N552" s="68">
        <v>5</v>
      </c>
      <c r="O552" s="68">
        <v>6</v>
      </c>
      <c r="P552" s="68">
        <v>7</v>
      </c>
      <c r="Q552" s="68">
        <v>8</v>
      </c>
      <c r="R552" s="68">
        <v>9</v>
      </c>
      <c r="S552" s="68">
        <v>10</v>
      </c>
      <c r="T552" s="68">
        <v>11</v>
      </c>
    </row>
    <row r="553" spans="10:20" ht="88.5" customHeight="1" thickBot="1">
      <c r="J553" s="26">
        <v>1</v>
      </c>
      <c r="K553" s="51" t="s">
        <v>52</v>
      </c>
      <c r="L553" s="34" t="s">
        <v>725</v>
      </c>
      <c r="M553" s="34" t="s">
        <v>53</v>
      </c>
      <c r="N553" s="34" t="s">
        <v>54</v>
      </c>
      <c r="O553" s="34" t="s">
        <v>719</v>
      </c>
      <c r="P553" s="34">
        <v>1018245.72</v>
      </c>
      <c r="Q553" s="98">
        <v>1</v>
      </c>
      <c r="R553" s="61">
        <v>30912613.7</v>
      </c>
      <c r="S553" s="61">
        <v>23479675.46</v>
      </c>
      <c r="T553" s="54">
        <v>16</v>
      </c>
    </row>
    <row r="557" ht="12.75">
      <c r="J557" s="7"/>
    </row>
  </sheetData>
  <sheetProtection/>
  <mergeCells count="967">
    <mergeCell ref="M477:O477"/>
    <mergeCell ref="R384:R386"/>
    <mergeCell ref="Q384:Q386"/>
    <mergeCell ref="P384:P386"/>
    <mergeCell ref="O384:O386"/>
    <mergeCell ref="N384:N386"/>
    <mergeCell ref="P415:P416"/>
    <mergeCell ref="N438:N443"/>
    <mergeCell ref="Q438:Q443"/>
    <mergeCell ref="R438:R443"/>
    <mergeCell ref="T299:T301"/>
    <mergeCell ref="M303:M307"/>
    <mergeCell ref="T305:T306"/>
    <mergeCell ref="T310:T311"/>
    <mergeCell ref="T316:T317"/>
    <mergeCell ref="Q349:Q351"/>
    <mergeCell ref="N350:N351"/>
    <mergeCell ref="O309:O313"/>
    <mergeCell ref="P309:P313"/>
    <mergeCell ref="R302:R308"/>
    <mergeCell ref="U29:U30"/>
    <mergeCell ref="V24:V26"/>
    <mergeCell ref="U27:U28"/>
    <mergeCell ref="P29:P30"/>
    <mergeCell ref="R31:R35"/>
    <mergeCell ref="U31:U35"/>
    <mergeCell ref="V31:V35"/>
    <mergeCell ref="Q23:Q26"/>
    <mergeCell ref="R23:R26"/>
    <mergeCell ref="O258:R258"/>
    <mergeCell ref="T16:T18"/>
    <mergeCell ref="U16:U18"/>
    <mergeCell ref="V16:V18"/>
    <mergeCell ref="U19:U20"/>
    <mergeCell ref="V19:V20"/>
    <mergeCell ref="V21:V22"/>
    <mergeCell ref="V105:V106"/>
    <mergeCell ref="U140:U151"/>
    <mergeCell ref="U23:U26"/>
    <mergeCell ref="N31:N35"/>
    <mergeCell ref="T27:T28"/>
    <mergeCell ref="N27:N28"/>
    <mergeCell ref="O27:O28"/>
    <mergeCell ref="P27:P28"/>
    <mergeCell ref="N29:N30"/>
    <mergeCell ref="P31:P35"/>
    <mergeCell ref="S31:S34"/>
    <mergeCell ref="Q31:Q35"/>
    <mergeCell ref="V140:V151"/>
    <mergeCell ref="N128:N139"/>
    <mergeCell ref="M128:M139"/>
    <mergeCell ref="U128:U139"/>
    <mergeCell ref="R116:R127"/>
    <mergeCell ref="M116:M127"/>
    <mergeCell ref="N116:N127"/>
    <mergeCell ref="O116:O127"/>
    <mergeCell ref="P116:P127"/>
    <mergeCell ref="Q128:Q139"/>
    <mergeCell ref="R152:R163"/>
    <mergeCell ref="U152:U163"/>
    <mergeCell ref="V152:V163"/>
    <mergeCell ref="N152:N163"/>
    <mergeCell ref="O152:O163"/>
    <mergeCell ref="P152:P163"/>
    <mergeCell ref="Q152:Q163"/>
    <mergeCell ref="P164:P167"/>
    <mergeCell ref="J169:M169"/>
    <mergeCell ref="J170:M170"/>
    <mergeCell ref="J171:M171"/>
    <mergeCell ref="N169:N173"/>
    <mergeCell ref="O169:O173"/>
    <mergeCell ref="J164:J167"/>
    <mergeCell ref="K164:K167"/>
    <mergeCell ref="L164:L167"/>
    <mergeCell ref="M164:M167"/>
    <mergeCell ref="R186:R188"/>
    <mergeCell ref="S186:S188"/>
    <mergeCell ref="O174:V174"/>
    <mergeCell ref="S169:S173"/>
    <mergeCell ref="J174:N174"/>
    <mergeCell ref="J172:M172"/>
    <mergeCell ref="J173:M173"/>
    <mergeCell ref="V186:V188"/>
    <mergeCell ref="J175:N175"/>
    <mergeCell ref="J176:N176"/>
    <mergeCell ref="V203:V206"/>
    <mergeCell ref="P186:P188"/>
    <mergeCell ref="Q186:Q188"/>
    <mergeCell ref="Q164:Q167"/>
    <mergeCell ref="R164:R167"/>
    <mergeCell ref="S164:S167"/>
    <mergeCell ref="U164:U167"/>
    <mergeCell ref="V164:V167"/>
    <mergeCell ref="T186:T188"/>
    <mergeCell ref="U186:U188"/>
    <mergeCell ref="S219:S220"/>
    <mergeCell ref="Q217:Q218"/>
    <mergeCell ref="R217:R218"/>
    <mergeCell ref="S217:S218"/>
    <mergeCell ref="P217:P218"/>
    <mergeCell ref="R221:R222"/>
    <mergeCell ref="R223:R224"/>
    <mergeCell ref="R225:R227"/>
    <mergeCell ref="R228:R229"/>
    <mergeCell ref="Q225:Q227"/>
    <mergeCell ref="P219:P220"/>
    <mergeCell ref="Q219:Q220"/>
    <mergeCell ref="R219:R220"/>
    <mergeCell ref="U234:U235"/>
    <mergeCell ref="M234:M235"/>
    <mergeCell ref="N234:N235"/>
    <mergeCell ref="P234:P235"/>
    <mergeCell ref="U232:U233"/>
    <mergeCell ref="V232:V233"/>
    <mergeCell ref="M232:M233"/>
    <mergeCell ref="N232:N233"/>
    <mergeCell ref="P232:P233"/>
    <mergeCell ref="Q232:Q233"/>
    <mergeCell ref="U236:U237"/>
    <mergeCell ref="V236:V237"/>
    <mergeCell ref="V234:V235"/>
    <mergeCell ref="M236:M237"/>
    <mergeCell ref="N236:N237"/>
    <mergeCell ref="P236:P237"/>
    <mergeCell ref="Q236:Q237"/>
    <mergeCell ref="S236:S237"/>
    <mergeCell ref="Q234:Q235"/>
    <mergeCell ref="S234:S235"/>
    <mergeCell ref="V240:V243"/>
    <mergeCell ref="V238:V239"/>
    <mergeCell ref="Q238:Q239"/>
    <mergeCell ref="S238:S239"/>
    <mergeCell ref="U238:U239"/>
    <mergeCell ref="M238:M239"/>
    <mergeCell ref="N238:N239"/>
    <mergeCell ref="P238:P239"/>
    <mergeCell ref="Q240:Q243"/>
    <mergeCell ref="R240:R243"/>
    <mergeCell ref="T240:T243"/>
    <mergeCell ref="U240:U243"/>
    <mergeCell ref="N240:N243"/>
    <mergeCell ref="O240:O243"/>
    <mergeCell ref="P240:P243"/>
    <mergeCell ref="U244:U249"/>
    <mergeCell ref="T245:T246"/>
    <mergeCell ref="T248:T249"/>
    <mergeCell ref="V244:V249"/>
    <mergeCell ref="Q244:Q249"/>
    <mergeCell ref="R244:R249"/>
    <mergeCell ref="N244:N249"/>
    <mergeCell ref="O244:O249"/>
    <mergeCell ref="P244:P249"/>
    <mergeCell ref="V264:V265"/>
    <mergeCell ref="V266:V267"/>
    <mergeCell ref="S264:S265"/>
    <mergeCell ref="U264:U265"/>
    <mergeCell ref="O260:O262"/>
    <mergeCell ref="P260:P262"/>
    <mergeCell ref="Q260:Q262"/>
    <mergeCell ref="O266:O267"/>
    <mergeCell ref="P266:P267"/>
    <mergeCell ref="R264:R265"/>
    <mergeCell ref="S268:S270"/>
    <mergeCell ref="S271:S273"/>
    <mergeCell ref="S274:S275"/>
    <mergeCell ref="S276:S277"/>
    <mergeCell ref="O268:O270"/>
    <mergeCell ref="P268:P270"/>
    <mergeCell ref="Q286:Q287"/>
    <mergeCell ref="U280:U283"/>
    <mergeCell ref="V280:V283"/>
    <mergeCell ref="R280:R283"/>
    <mergeCell ref="S280:S283"/>
    <mergeCell ref="O280:O283"/>
    <mergeCell ref="P280:P283"/>
    <mergeCell ref="Q280:Q283"/>
    <mergeCell ref="O284:O285"/>
    <mergeCell ref="P284:P285"/>
    <mergeCell ref="V288:V289"/>
    <mergeCell ref="V290:V291"/>
    <mergeCell ref="R286:R287"/>
    <mergeCell ref="S286:S287"/>
    <mergeCell ref="U286:U287"/>
    <mergeCell ref="S288:S289"/>
    <mergeCell ref="V286:V287"/>
    <mergeCell ref="P290:P291"/>
    <mergeCell ref="Q290:Q291"/>
    <mergeCell ref="O292:O293"/>
    <mergeCell ref="P292:P293"/>
    <mergeCell ref="Q292:Q293"/>
    <mergeCell ref="U288:U289"/>
    <mergeCell ref="P288:P289"/>
    <mergeCell ref="Q288:Q289"/>
    <mergeCell ref="R288:R289"/>
    <mergeCell ref="O290:O291"/>
    <mergeCell ref="V302:V308"/>
    <mergeCell ref="V298:V301"/>
    <mergeCell ref="U292:U293"/>
    <mergeCell ref="V292:V293"/>
    <mergeCell ref="R290:R291"/>
    <mergeCell ref="S290:S291"/>
    <mergeCell ref="U290:U291"/>
    <mergeCell ref="R292:R293"/>
    <mergeCell ref="S292:S293"/>
    <mergeCell ref="S298:S301"/>
    <mergeCell ref="S302:S308"/>
    <mergeCell ref="U302:U308"/>
    <mergeCell ref="O302:O308"/>
    <mergeCell ref="P302:P308"/>
    <mergeCell ref="Q302:Q308"/>
    <mergeCell ref="U309:U313"/>
    <mergeCell ref="V309:V313"/>
    <mergeCell ref="V314:V317"/>
    <mergeCell ref="Q309:Q313"/>
    <mergeCell ref="R309:R313"/>
    <mergeCell ref="S309:S313"/>
    <mergeCell ref="U323:U326"/>
    <mergeCell ref="V323:V326"/>
    <mergeCell ref="R314:R317"/>
    <mergeCell ref="S314:S317"/>
    <mergeCell ref="U314:U317"/>
    <mergeCell ref="O314:O317"/>
    <mergeCell ref="P314:P317"/>
    <mergeCell ref="Q314:Q317"/>
    <mergeCell ref="O319:O322"/>
    <mergeCell ref="P319:P322"/>
    <mergeCell ref="R415:R416"/>
    <mergeCell ref="Q319:Q322"/>
    <mergeCell ref="R319:R322"/>
    <mergeCell ref="R345:R347"/>
    <mergeCell ref="P363:P364"/>
    <mergeCell ref="O438:O443"/>
    <mergeCell ref="O427:O428"/>
    <mergeCell ref="R418:R424"/>
    <mergeCell ref="N418:N424"/>
    <mergeCell ref="O418:O424"/>
    <mergeCell ref="P418:P424"/>
    <mergeCell ref="Q418:Q424"/>
    <mergeCell ref="N430:N431"/>
    <mergeCell ref="O430:O431"/>
    <mergeCell ref="N432:N437"/>
    <mergeCell ref="N447:N454"/>
    <mergeCell ref="O447:O454"/>
    <mergeCell ref="Q447:Q454"/>
    <mergeCell ref="R447:R454"/>
    <mergeCell ref="N444:N446"/>
    <mergeCell ref="Q444:Q446"/>
    <mergeCell ref="R444:R446"/>
    <mergeCell ref="O444:O446"/>
    <mergeCell ref="P444:P446"/>
    <mergeCell ref="P448:P454"/>
    <mergeCell ref="T536:T537"/>
    <mergeCell ref="O501:O502"/>
    <mergeCell ref="J493:M493"/>
    <mergeCell ref="J494:M494"/>
    <mergeCell ref="J467:M467"/>
    <mergeCell ref="J468:M468"/>
    <mergeCell ref="J469:M469"/>
    <mergeCell ref="P479:P481"/>
    <mergeCell ref="Q479:Q481"/>
    <mergeCell ref="R479:R481"/>
    <mergeCell ref="T12:T14"/>
    <mergeCell ref="U12:U14"/>
    <mergeCell ref="V12:V14"/>
    <mergeCell ref="J12:J14"/>
    <mergeCell ref="Q12:Q14"/>
    <mergeCell ref="N12:N14"/>
    <mergeCell ref="O12:O14"/>
    <mergeCell ref="P12:P14"/>
    <mergeCell ref="R12:R14"/>
    <mergeCell ref="S12:S14"/>
    <mergeCell ref="J16:J18"/>
    <mergeCell ref="Q16:Q18"/>
    <mergeCell ref="R16:R18"/>
    <mergeCell ref="S16:S18"/>
    <mergeCell ref="K16:K18"/>
    <mergeCell ref="N16:N18"/>
    <mergeCell ref="O16:O18"/>
    <mergeCell ref="P16:P18"/>
    <mergeCell ref="Q19:Q20"/>
    <mergeCell ref="R19:R20"/>
    <mergeCell ref="J19:J20"/>
    <mergeCell ref="K19:K20"/>
    <mergeCell ref="L19:L20"/>
    <mergeCell ref="M19:M20"/>
    <mergeCell ref="N19:N20"/>
    <mergeCell ref="J21:J22"/>
    <mergeCell ref="K21:K22"/>
    <mergeCell ref="L21:L22"/>
    <mergeCell ref="M21:M22"/>
    <mergeCell ref="O19:O20"/>
    <mergeCell ref="P19:P20"/>
    <mergeCell ref="R21:R22"/>
    <mergeCell ref="U21:U22"/>
    <mergeCell ref="N21:N22"/>
    <mergeCell ref="O21:O22"/>
    <mergeCell ref="P21:P22"/>
    <mergeCell ref="Q21:Q22"/>
    <mergeCell ref="S21:S22"/>
    <mergeCell ref="S23:S26"/>
    <mergeCell ref="T23:T26"/>
    <mergeCell ref="P23:P26"/>
    <mergeCell ref="O23:O26"/>
    <mergeCell ref="S27:S28"/>
    <mergeCell ref="M27:M28"/>
    <mergeCell ref="L27:L28"/>
    <mergeCell ref="K27:K28"/>
    <mergeCell ref="S29:S30"/>
    <mergeCell ref="O29:O30"/>
    <mergeCell ref="R29:R30"/>
    <mergeCell ref="M29:M30"/>
    <mergeCell ref="L29:L30"/>
    <mergeCell ref="K29:K30"/>
    <mergeCell ref="J27:J28"/>
    <mergeCell ref="Q27:Q28"/>
    <mergeCell ref="R27:R28"/>
    <mergeCell ref="J31:J35"/>
    <mergeCell ref="K31:K35"/>
    <mergeCell ref="L31:L35"/>
    <mergeCell ref="M31:M35"/>
    <mergeCell ref="J29:J30"/>
    <mergeCell ref="Q29:Q30"/>
    <mergeCell ref="O31:O35"/>
    <mergeCell ref="R52:R54"/>
    <mergeCell ref="S52:S54"/>
    <mergeCell ref="Q38:Q39"/>
    <mergeCell ref="R38:R39"/>
    <mergeCell ref="S38:S39"/>
    <mergeCell ref="Q52:Q54"/>
    <mergeCell ref="T38:T39"/>
    <mergeCell ref="T52:T54"/>
    <mergeCell ref="U52:U54"/>
    <mergeCell ref="V52:V54"/>
    <mergeCell ref="O56:O63"/>
    <mergeCell ref="P56:P63"/>
    <mergeCell ref="U38:U39"/>
    <mergeCell ref="V38:V39"/>
    <mergeCell ref="O52:O54"/>
    <mergeCell ref="S56:S63"/>
    <mergeCell ref="P52:P54"/>
    <mergeCell ref="V56:V63"/>
    <mergeCell ref="O64:O68"/>
    <mergeCell ref="P64:P68"/>
    <mergeCell ref="Q64:Q68"/>
    <mergeCell ref="R64:R68"/>
    <mergeCell ref="Q56:Q63"/>
    <mergeCell ref="R56:R63"/>
    <mergeCell ref="T56:T63"/>
    <mergeCell ref="U56:U63"/>
    <mergeCell ref="U69:U75"/>
    <mergeCell ref="S64:S68"/>
    <mergeCell ref="U64:U68"/>
    <mergeCell ref="V64:V68"/>
    <mergeCell ref="O69:O75"/>
    <mergeCell ref="P69:P75"/>
    <mergeCell ref="V69:V75"/>
    <mergeCell ref="S69:S75"/>
    <mergeCell ref="Q69:Q75"/>
    <mergeCell ref="R69:R75"/>
    <mergeCell ref="R76:R83"/>
    <mergeCell ref="N69:N75"/>
    <mergeCell ref="M69:M75"/>
    <mergeCell ref="L69:L75"/>
    <mergeCell ref="T76:T83"/>
    <mergeCell ref="T69:T75"/>
    <mergeCell ref="U76:U83"/>
    <mergeCell ref="V76:V83"/>
    <mergeCell ref="N76:N83"/>
    <mergeCell ref="O76:O83"/>
    <mergeCell ref="P76:P83"/>
    <mergeCell ref="Q76:Q83"/>
    <mergeCell ref="S76:S83"/>
    <mergeCell ref="U84:U93"/>
    <mergeCell ref="V84:V93"/>
    <mergeCell ref="N84:N93"/>
    <mergeCell ref="O84:O93"/>
    <mergeCell ref="P84:P93"/>
    <mergeCell ref="Q84:Q93"/>
    <mergeCell ref="R84:R93"/>
    <mergeCell ref="T84:T93"/>
    <mergeCell ref="S84:S93"/>
    <mergeCell ref="V94:V104"/>
    <mergeCell ref="O105:O106"/>
    <mergeCell ref="P105:P106"/>
    <mergeCell ref="N94:N104"/>
    <mergeCell ref="O94:O104"/>
    <mergeCell ref="P94:P104"/>
    <mergeCell ref="N105:N106"/>
    <mergeCell ref="U105:U106"/>
    <mergeCell ref="S94:S104"/>
    <mergeCell ref="Q94:Q104"/>
    <mergeCell ref="Q105:Q106"/>
    <mergeCell ref="R105:R106"/>
    <mergeCell ref="S105:S106"/>
    <mergeCell ref="R94:R104"/>
    <mergeCell ref="U94:U104"/>
    <mergeCell ref="P107:P115"/>
    <mergeCell ref="Q107:Q115"/>
    <mergeCell ref="U107:U115"/>
    <mergeCell ref="J107:J115"/>
    <mergeCell ref="K107:K115"/>
    <mergeCell ref="L107:L115"/>
    <mergeCell ref="M107:M115"/>
    <mergeCell ref="N107:N115"/>
    <mergeCell ref="R107:R115"/>
    <mergeCell ref="O107:O115"/>
    <mergeCell ref="V128:V139"/>
    <mergeCell ref="O140:O151"/>
    <mergeCell ref="P140:P151"/>
    <mergeCell ref="U116:U127"/>
    <mergeCell ref="V116:V127"/>
    <mergeCell ref="O128:O139"/>
    <mergeCell ref="P128:P139"/>
    <mergeCell ref="Q116:Q127"/>
    <mergeCell ref="S116:S127"/>
    <mergeCell ref="S128:S139"/>
    <mergeCell ref="J152:J163"/>
    <mergeCell ref="K152:K163"/>
    <mergeCell ref="L152:L163"/>
    <mergeCell ref="M152:M163"/>
    <mergeCell ref="R128:R139"/>
    <mergeCell ref="K140:K151"/>
    <mergeCell ref="J140:J151"/>
    <mergeCell ref="Q140:Q151"/>
    <mergeCell ref="R140:R151"/>
    <mergeCell ref="M140:M151"/>
    <mergeCell ref="U169:U173"/>
    <mergeCell ref="V169:V173"/>
    <mergeCell ref="T169:T173"/>
    <mergeCell ref="P169:P173"/>
    <mergeCell ref="Q169:Q173"/>
    <mergeCell ref="R169:R173"/>
    <mergeCell ref="N164:N167"/>
    <mergeCell ref="O164:O167"/>
    <mergeCell ref="J177:N177"/>
    <mergeCell ref="J186:J188"/>
    <mergeCell ref="K186:K188"/>
    <mergeCell ref="N186:N188"/>
    <mergeCell ref="O186:O188"/>
    <mergeCell ref="J190:J194"/>
    <mergeCell ref="K190:K194"/>
    <mergeCell ref="L190:L194"/>
    <mergeCell ref="M190:M194"/>
    <mergeCell ref="N190:N194"/>
    <mergeCell ref="P190:P194"/>
    <mergeCell ref="Q190:Q194"/>
    <mergeCell ref="R190:R194"/>
    <mergeCell ref="U190:U194"/>
    <mergeCell ref="V190:V194"/>
    <mergeCell ref="J195:J198"/>
    <mergeCell ref="K195:K198"/>
    <mergeCell ref="M195:M198"/>
    <mergeCell ref="N195:N198"/>
    <mergeCell ref="O195:O198"/>
    <mergeCell ref="P195:P198"/>
    <mergeCell ref="T195:T198"/>
    <mergeCell ref="U195:U198"/>
    <mergeCell ref="V195:V198"/>
    <mergeCell ref="J203:J206"/>
    <mergeCell ref="K203:K206"/>
    <mergeCell ref="L203:L206"/>
    <mergeCell ref="M203:M206"/>
    <mergeCell ref="N203:N206"/>
    <mergeCell ref="R203:R206"/>
    <mergeCell ref="U203:U206"/>
    <mergeCell ref="P203:P206"/>
    <mergeCell ref="Q203:Q206"/>
    <mergeCell ref="P207:P216"/>
    <mergeCell ref="Q195:Q198"/>
    <mergeCell ref="R195:R198"/>
    <mergeCell ref="Q207:Q216"/>
    <mergeCell ref="R207:R216"/>
    <mergeCell ref="V207:V216"/>
    <mergeCell ref="J207:J216"/>
    <mergeCell ref="K207:K216"/>
    <mergeCell ref="L207:L216"/>
    <mergeCell ref="M207:M216"/>
    <mergeCell ref="N207:N216"/>
    <mergeCell ref="O207:O216"/>
    <mergeCell ref="U207:U216"/>
    <mergeCell ref="T208:T211"/>
    <mergeCell ref="V217:V218"/>
    <mergeCell ref="J219:J220"/>
    <mergeCell ref="K219:K220"/>
    <mergeCell ref="L219:L220"/>
    <mergeCell ref="V219:V220"/>
    <mergeCell ref="J217:J218"/>
    <mergeCell ref="K217:K218"/>
    <mergeCell ref="L217:L218"/>
    <mergeCell ref="M217:M218"/>
    <mergeCell ref="U219:U220"/>
    <mergeCell ref="J221:J222"/>
    <mergeCell ref="K221:K222"/>
    <mergeCell ref="L221:L222"/>
    <mergeCell ref="M221:M222"/>
    <mergeCell ref="U217:U218"/>
    <mergeCell ref="N221:N222"/>
    <mergeCell ref="P221:P222"/>
    <mergeCell ref="M219:M220"/>
    <mergeCell ref="N219:N220"/>
    <mergeCell ref="U221:U222"/>
    <mergeCell ref="J223:J224"/>
    <mergeCell ref="K223:K224"/>
    <mergeCell ref="L223:L224"/>
    <mergeCell ref="M223:M224"/>
    <mergeCell ref="N223:N224"/>
    <mergeCell ref="P223:P224"/>
    <mergeCell ref="K225:K227"/>
    <mergeCell ref="L225:L227"/>
    <mergeCell ref="M225:M227"/>
    <mergeCell ref="N225:N227"/>
    <mergeCell ref="P225:P227"/>
    <mergeCell ref="V221:V222"/>
    <mergeCell ref="Q223:Q224"/>
    <mergeCell ref="U223:U224"/>
    <mergeCell ref="V223:V224"/>
    <mergeCell ref="Q221:Q222"/>
    <mergeCell ref="U225:U227"/>
    <mergeCell ref="V225:V227"/>
    <mergeCell ref="J228:J229"/>
    <mergeCell ref="K228:K229"/>
    <mergeCell ref="L228:L229"/>
    <mergeCell ref="M228:M229"/>
    <mergeCell ref="N228:N229"/>
    <mergeCell ref="P228:P229"/>
    <mergeCell ref="Q228:Q229"/>
    <mergeCell ref="J225:J227"/>
    <mergeCell ref="V230:V231"/>
    <mergeCell ref="J232:J233"/>
    <mergeCell ref="K232:K233"/>
    <mergeCell ref="L232:L233"/>
    <mergeCell ref="R232:R233"/>
    <mergeCell ref="U228:U229"/>
    <mergeCell ref="V228:V229"/>
    <mergeCell ref="J230:J231"/>
    <mergeCell ref="K230:K231"/>
    <mergeCell ref="L230:L231"/>
    <mergeCell ref="J238:J239"/>
    <mergeCell ref="K238:K239"/>
    <mergeCell ref="L238:L239"/>
    <mergeCell ref="R238:R239"/>
    <mergeCell ref="J236:J237"/>
    <mergeCell ref="J234:J235"/>
    <mergeCell ref="K234:K235"/>
    <mergeCell ref="L234:L235"/>
    <mergeCell ref="R234:R235"/>
    <mergeCell ref="K240:K243"/>
    <mergeCell ref="L240:L243"/>
    <mergeCell ref="U230:U231"/>
    <mergeCell ref="M230:M231"/>
    <mergeCell ref="N230:N231"/>
    <mergeCell ref="P230:P231"/>
    <mergeCell ref="Q230:Q231"/>
    <mergeCell ref="S230:S231"/>
    <mergeCell ref="S232:S233"/>
    <mergeCell ref="R230:R231"/>
    <mergeCell ref="J260:J262"/>
    <mergeCell ref="K260:K262"/>
    <mergeCell ref="K236:K237"/>
    <mergeCell ref="L236:L237"/>
    <mergeCell ref="R236:R237"/>
    <mergeCell ref="J244:J249"/>
    <mergeCell ref="K244:K249"/>
    <mergeCell ref="L244:L249"/>
    <mergeCell ref="M244:M249"/>
    <mergeCell ref="J240:J243"/>
    <mergeCell ref="V260:V262"/>
    <mergeCell ref="M240:M243"/>
    <mergeCell ref="R260:R262"/>
    <mergeCell ref="S260:S262"/>
    <mergeCell ref="T260:T262"/>
    <mergeCell ref="U260:U262"/>
    <mergeCell ref="J250:N250"/>
    <mergeCell ref="J251:N251"/>
    <mergeCell ref="S240:S243"/>
    <mergeCell ref="J252:N252"/>
    <mergeCell ref="U266:U267"/>
    <mergeCell ref="J266:J267"/>
    <mergeCell ref="K266:K267"/>
    <mergeCell ref="L266:L267"/>
    <mergeCell ref="N266:N267"/>
    <mergeCell ref="J264:J265"/>
    <mergeCell ref="K264:K265"/>
    <mergeCell ref="L264:L265"/>
    <mergeCell ref="N264:N265"/>
    <mergeCell ref="O264:O265"/>
    <mergeCell ref="J268:J270"/>
    <mergeCell ref="K268:K270"/>
    <mergeCell ref="L268:L270"/>
    <mergeCell ref="N268:N270"/>
    <mergeCell ref="Q266:Q267"/>
    <mergeCell ref="R266:R267"/>
    <mergeCell ref="Q268:Q270"/>
    <mergeCell ref="R268:R270"/>
    <mergeCell ref="U268:U270"/>
    <mergeCell ref="V268:V270"/>
    <mergeCell ref="J271:J273"/>
    <mergeCell ref="K271:K273"/>
    <mergeCell ref="L271:L273"/>
    <mergeCell ref="N271:N273"/>
    <mergeCell ref="O271:O273"/>
    <mergeCell ref="P271:P273"/>
    <mergeCell ref="Q271:Q273"/>
    <mergeCell ref="R271:R273"/>
    <mergeCell ref="U271:U273"/>
    <mergeCell ref="V271:V273"/>
    <mergeCell ref="J274:J275"/>
    <mergeCell ref="K274:K275"/>
    <mergeCell ref="L274:L275"/>
    <mergeCell ref="N274:N275"/>
    <mergeCell ref="O274:O275"/>
    <mergeCell ref="P274:P275"/>
    <mergeCell ref="Q274:Q275"/>
    <mergeCell ref="R274:R275"/>
    <mergeCell ref="U274:U275"/>
    <mergeCell ref="V274:V275"/>
    <mergeCell ref="J276:J277"/>
    <mergeCell ref="K276:K277"/>
    <mergeCell ref="L276:L277"/>
    <mergeCell ref="N276:N277"/>
    <mergeCell ref="O276:O277"/>
    <mergeCell ref="P276:P277"/>
    <mergeCell ref="Q276:Q277"/>
    <mergeCell ref="R276:R277"/>
    <mergeCell ref="U278:U279"/>
    <mergeCell ref="V278:V279"/>
    <mergeCell ref="U276:U277"/>
    <mergeCell ref="V276:V277"/>
    <mergeCell ref="J278:J279"/>
    <mergeCell ref="K278:K279"/>
    <mergeCell ref="L278:L279"/>
    <mergeCell ref="M278:M279"/>
    <mergeCell ref="N278:N279"/>
    <mergeCell ref="O278:O279"/>
    <mergeCell ref="J280:J283"/>
    <mergeCell ref="K280:K283"/>
    <mergeCell ref="L280:L283"/>
    <mergeCell ref="N280:N283"/>
    <mergeCell ref="R278:R279"/>
    <mergeCell ref="S278:S279"/>
    <mergeCell ref="P278:P279"/>
    <mergeCell ref="Q278:Q279"/>
    <mergeCell ref="Q284:Q285"/>
    <mergeCell ref="R284:R285"/>
    <mergeCell ref="J284:J285"/>
    <mergeCell ref="K284:K285"/>
    <mergeCell ref="L284:L285"/>
    <mergeCell ref="N284:N285"/>
    <mergeCell ref="S284:S285"/>
    <mergeCell ref="U284:U285"/>
    <mergeCell ref="V284:V285"/>
    <mergeCell ref="J286:J287"/>
    <mergeCell ref="K286:K287"/>
    <mergeCell ref="L286:L287"/>
    <mergeCell ref="M286:M287"/>
    <mergeCell ref="N286:N287"/>
    <mergeCell ref="O286:O287"/>
    <mergeCell ref="P286:P287"/>
    <mergeCell ref="J288:J289"/>
    <mergeCell ref="K288:K289"/>
    <mergeCell ref="L288:L289"/>
    <mergeCell ref="M288:M289"/>
    <mergeCell ref="N288:N289"/>
    <mergeCell ref="O288:O289"/>
    <mergeCell ref="J292:J293"/>
    <mergeCell ref="K292:K293"/>
    <mergeCell ref="L292:L293"/>
    <mergeCell ref="N292:N293"/>
    <mergeCell ref="J290:J291"/>
    <mergeCell ref="K290:K291"/>
    <mergeCell ref="L290:L291"/>
    <mergeCell ref="N290:N291"/>
    <mergeCell ref="P294:P297"/>
    <mergeCell ref="Q294:Q297"/>
    <mergeCell ref="R294:R297"/>
    <mergeCell ref="J294:J297"/>
    <mergeCell ref="K294:K297"/>
    <mergeCell ref="L294:L297"/>
    <mergeCell ref="N294:N297"/>
    <mergeCell ref="U298:U301"/>
    <mergeCell ref="S294:S297"/>
    <mergeCell ref="U294:U297"/>
    <mergeCell ref="V294:V297"/>
    <mergeCell ref="J298:J301"/>
    <mergeCell ref="K298:K301"/>
    <mergeCell ref="L298:L301"/>
    <mergeCell ref="M298:M301"/>
    <mergeCell ref="N298:N301"/>
    <mergeCell ref="O294:O297"/>
    <mergeCell ref="J302:J308"/>
    <mergeCell ref="K302:K308"/>
    <mergeCell ref="L302:L308"/>
    <mergeCell ref="N302:N308"/>
    <mergeCell ref="Q298:Q301"/>
    <mergeCell ref="R298:R301"/>
    <mergeCell ref="O298:O301"/>
    <mergeCell ref="P298:P301"/>
    <mergeCell ref="J314:J317"/>
    <mergeCell ref="K314:K317"/>
    <mergeCell ref="L314:L317"/>
    <mergeCell ref="N314:N317"/>
    <mergeCell ref="J309:J313"/>
    <mergeCell ref="K309:K313"/>
    <mergeCell ref="L309:L313"/>
    <mergeCell ref="M309:M313"/>
    <mergeCell ref="N309:N313"/>
    <mergeCell ref="S319:S322"/>
    <mergeCell ref="U319:U322"/>
    <mergeCell ref="J319:J322"/>
    <mergeCell ref="K319:K322"/>
    <mergeCell ref="L319:L322"/>
    <mergeCell ref="M319:M322"/>
    <mergeCell ref="N319:N322"/>
    <mergeCell ref="V319:V322"/>
    <mergeCell ref="J323:J326"/>
    <mergeCell ref="K323:K326"/>
    <mergeCell ref="L323:L326"/>
    <mergeCell ref="N323:N326"/>
    <mergeCell ref="O323:O326"/>
    <mergeCell ref="P323:P326"/>
    <mergeCell ref="Q323:Q326"/>
    <mergeCell ref="R323:R326"/>
    <mergeCell ref="S323:S326"/>
    <mergeCell ref="U327:U328"/>
    <mergeCell ref="V327:V328"/>
    <mergeCell ref="N327:N328"/>
    <mergeCell ref="O327:O328"/>
    <mergeCell ref="P327:P328"/>
    <mergeCell ref="Q327:Q328"/>
    <mergeCell ref="R327:R328"/>
    <mergeCell ref="J327:J328"/>
    <mergeCell ref="K327:K328"/>
    <mergeCell ref="L327:L328"/>
    <mergeCell ref="M327:M328"/>
    <mergeCell ref="S327:S328"/>
    <mergeCell ref="N343:P343"/>
    <mergeCell ref="T349:T351"/>
    <mergeCell ref="J345:J347"/>
    <mergeCell ref="K345:K347"/>
    <mergeCell ref="M345:P345"/>
    <mergeCell ref="M346:P346"/>
    <mergeCell ref="Q345:Q347"/>
    <mergeCell ref="K363:K364"/>
    <mergeCell ref="S345:S347"/>
    <mergeCell ref="T345:T347"/>
    <mergeCell ref="U345:U347"/>
    <mergeCell ref="R349:R351"/>
    <mergeCell ref="S349:S351"/>
    <mergeCell ref="R363:R364"/>
    <mergeCell ref="U363:U364"/>
    <mergeCell ref="J349:J351"/>
    <mergeCell ref="K349:K351"/>
    <mergeCell ref="L349:L351"/>
    <mergeCell ref="M349:M351"/>
    <mergeCell ref="N363:N364"/>
    <mergeCell ref="O363:O364"/>
    <mergeCell ref="U349:U351"/>
    <mergeCell ref="J363:J364"/>
    <mergeCell ref="O415:O416"/>
    <mergeCell ref="L363:L364"/>
    <mergeCell ref="M363:M364"/>
    <mergeCell ref="Q363:Q364"/>
    <mergeCell ref="O349:O351"/>
    <mergeCell ref="P349:P351"/>
    <mergeCell ref="J418:J424"/>
    <mergeCell ref="K418:K424"/>
    <mergeCell ref="T363:T364"/>
    <mergeCell ref="J415:J416"/>
    <mergeCell ref="K415:K416"/>
    <mergeCell ref="J384:J386"/>
    <mergeCell ref="K384:K386"/>
    <mergeCell ref="J370:P370"/>
    <mergeCell ref="Q415:Q416"/>
    <mergeCell ref="M415:M416"/>
    <mergeCell ref="R427:R428"/>
    <mergeCell ref="P430:P431"/>
    <mergeCell ref="L418:L424"/>
    <mergeCell ref="M418:M424"/>
    <mergeCell ref="J430:J431"/>
    <mergeCell ref="K430:K431"/>
    <mergeCell ref="L430:L431"/>
    <mergeCell ref="M430:M431"/>
    <mergeCell ref="J427:J428"/>
    <mergeCell ref="K427:K428"/>
    <mergeCell ref="J438:J443"/>
    <mergeCell ref="K438:K443"/>
    <mergeCell ref="L438:L443"/>
    <mergeCell ref="M438:M443"/>
    <mergeCell ref="Q430:Q431"/>
    <mergeCell ref="R430:R431"/>
    <mergeCell ref="J432:J437"/>
    <mergeCell ref="K432:K437"/>
    <mergeCell ref="L432:L437"/>
    <mergeCell ref="M432:M437"/>
    <mergeCell ref="J447:J454"/>
    <mergeCell ref="K447:K454"/>
    <mergeCell ref="L447:L454"/>
    <mergeCell ref="J466:M466"/>
    <mergeCell ref="J444:J446"/>
    <mergeCell ref="K444:K446"/>
    <mergeCell ref="L444:L446"/>
    <mergeCell ref="M444:M446"/>
    <mergeCell ref="M447:M454"/>
    <mergeCell ref="J479:J481"/>
    <mergeCell ref="K479:K481"/>
    <mergeCell ref="N479:N481"/>
    <mergeCell ref="O479:O481"/>
    <mergeCell ref="J512:J513"/>
    <mergeCell ref="K512:K513"/>
    <mergeCell ref="M512:M513"/>
    <mergeCell ref="N512:N513"/>
    <mergeCell ref="J501:J502"/>
    <mergeCell ref="K510:M510"/>
    <mergeCell ref="T526:T528"/>
    <mergeCell ref="J523:J524"/>
    <mergeCell ref="K523:K524"/>
    <mergeCell ref="M523:M524"/>
    <mergeCell ref="N523:N524"/>
    <mergeCell ref="S523:S524"/>
    <mergeCell ref="O523:O524"/>
    <mergeCell ref="P523:P524"/>
    <mergeCell ref="J536:J537"/>
    <mergeCell ref="K536:K537"/>
    <mergeCell ref="M536:M537"/>
    <mergeCell ref="T523:T524"/>
    <mergeCell ref="J526:J528"/>
    <mergeCell ref="K526:K528"/>
    <mergeCell ref="L526:L528"/>
    <mergeCell ref="M526:M528"/>
    <mergeCell ref="R526:R528"/>
    <mergeCell ref="S526:S528"/>
    <mergeCell ref="T539:T541"/>
    <mergeCell ref="J550:J551"/>
    <mergeCell ref="K550:K551"/>
    <mergeCell ref="M550:M551"/>
    <mergeCell ref="N550:N551"/>
    <mergeCell ref="O550:O551"/>
    <mergeCell ref="P550:P551"/>
    <mergeCell ref="Q550:Q551"/>
    <mergeCell ref="L539:L541"/>
    <mergeCell ref="M539:M541"/>
    <mergeCell ref="L56:L63"/>
    <mergeCell ref="K56:K63"/>
    <mergeCell ref="J56:J63"/>
    <mergeCell ref="N52:N54"/>
    <mergeCell ref="N64:N68"/>
    <mergeCell ref="M64:M68"/>
    <mergeCell ref="P526:P528"/>
    <mergeCell ref="Q526:Q528"/>
    <mergeCell ref="Q523:Q524"/>
    <mergeCell ref="O203:O206"/>
    <mergeCell ref="N56:N63"/>
    <mergeCell ref="M56:M63"/>
    <mergeCell ref="Q427:Q428"/>
    <mergeCell ref="M427:M428"/>
    <mergeCell ref="N427:N428"/>
    <mergeCell ref="N415:N416"/>
    <mergeCell ref="N140:N151"/>
    <mergeCell ref="R536:R537"/>
    <mergeCell ref="S536:S537"/>
    <mergeCell ref="R539:R541"/>
    <mergeCell ref="S539:S541"/>
    <mergeCell ref="L140:L151"/>
    <mergeCell ref="Q536:Q537"/>
    <mergeCell ref="N536:N537"/>
    <mergeCell ref="O536:O537"/>
    <mergeCell ref="P536:P537"/>
    <mergeCell ref="L116:L127"/>
    <mergeCell ref="L84:L93"/>
    <mergeCell ref="K76:K83"/>
    <mergeCell ref="L76:L83"/>
    <mergeCell ref="L105:L106"/>
    <mergeCell ref="T550:T551"/>
    <mergeCell ref="R550:R551"/>
    <mergeCell ref="S550:S551"/>
    <mergeCell ref="P539:P541"/>
    <mergeCell ref="Q539:Q541"/>
    <mergeCell ref="J94:J104"/>
    <mergeCell ref="K94:K104"/>
    <mergeCell ref="J69:J75"/>
    <mergeCell ref="M84:M93"/>
    <mergeCell ref="M76:M83"/>
    <mergeCell ref="J116:J127"/>
    <mergeCell ref="K116:K127"/>
    <mergeCell ref="J84:J93"/>
    <mergeCell ref="K84:K93"/>
    <mergeCell ref="J76:J83"/>
    <mergeCell ref="K12:K14"/>
    <mergeCell ref="M16:M18"/>
    <mergeCell ref="L16:L18"/>
    <mergeCell ref="L128:L139"/>
    <mergeCell ref="K128:K139"/>
    <mergeCell ref="L64:L68"/>
    <mergeCell ref="K64:K68"/>
    <mergeCell ref="L94:L104"/>
    <mergeCell ref="M94:M104"/>
    <mergeCell ref="K52:K54"/>
    <mergeCell ref="K38:K39"/>
    <mergeCell ref="J38:J39"/>
    <mergeCell ref="P38:P39"/>
    <mergeCell ref="N39:O39"/>
    <mergeCell ref="N38:O38"/>
    <mergeCell ref="J128:J139"/>
    <mergeCell ref="J64:J68"/>
    <mergeCell ref="K105:K106"/>
    <mergeCell ref="J105:J106"/>
    <mergeCell ref="J52:J54"/>
    <mergeCell ref="O432:O437"/>
    <mergeCell ref="Q432:Q437"/>
    <mergeCell ref="R432:R437"/>
    <mergeCell ref="P427:P428"/>
    <mergeCell ref="N548:P548"/>
    <mergeCell ref="J332:N332"/>
    <mergeCell ref="R523:R524"/>
    <mergeCell ref="J539:J541"/>
    <mergeCell ref="K539:K541"/>
    <mergeCell ref="J492:M492"/>
    <mergeCell ref="N521:P521"/>
    <mergeCell ref="K501:K502"/>
    <mergeCell ref="M501:M502"/>
    <mergeCell ref="N501:N502"/>
    <mergeCell ref="N534:P534"/>
    <mergeCell ref="J371:P371"/>
    <mergeCell ref="J372:P372"/>
    <mergeCell ref="J373:P373"/>
    <mergeCell ref="M383:O383"/>
    <mergeCell ref="G509:O509"/>
    <mergeCell ref="S107:S115"/>
    <mergeCell ref="T204:T206"/>
    <mergeCell ref="M281:M283"/>
    <mergeCell ref="T280:T282"/>
    <mergeCell ref="S266:S267"/>
    <mergeCell ref="P264:P265"/>
    <mergeCell ref="Q264:Q265"/>
    <mergeCell ref="N260:N262"/>
    <mergeCell ref="N217:N218"/>
    <mergeCell ref="S203:S206"/>
    <mergeCell ref="O185:R185"/>
    <mergeCell ref="J23:J26"/>
    <mergeCell ref="N23:N26"/>
    <mergeCell ref="M23:M26"/>
    <mergeCell ref="L23:L26"/>
    <mergeCell ref="K23:K26"/>
    <mergeCell ref="K69:K75"/>
    <mergeCell ref="M105:M106"/>
    <mergeCell ref="M38:M39"/>
    <mergeCell ref="L38:L39"/>
    <mergeCell ref="S19:S20"/>
    <mergeCell ref="N539:N541"/>
    <mergeCell ref="O539:O541"/>
    <mergeCell ref="M10:R10"/>
    <mergeCell ref="J37:O37"/>
    <mergeCell ref="O50:R50"/>
    <mergeCell ref="O191:O194"/>
    <mergeCell ref="B496:N496"/>
    <mergeCell ref="K499:M499"/>
    <mergeCell ref="I507:N507"/>
    <mergeCell ref="S140:S151"/>
    <mergeCell ref="S152:S163"/>
    <mergeCell ref="S190:S194"/>
    <mergeCell ref="S195:S198"/>
    <mergeCell ref="S207:S216"/>
    <mergeCell ref="S244:S249"/>
    <mergeCell ref="S221:S222"/>
    <mergeCell ref="S223:S224"/>
    <mergeCell ref="S225:S227"/>
    <mergeCell ref="S228:S229"/>
  </mergeCells>
  <hyperlinks>
    <hyperlink ref="J40" location="_edn1" display="_edn1"/>
    <hyperlink ref="J557" location="_ednref1" display="_ednref1"/>
  </hyperlink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2023-12-21T05:22:05Z</cp:lastPrinted>
  <dcterms:created xsi:type="dcterms:W3CDTF">1996-10-08T23:32:33Z</dcterms:created>
  <dcterms:modified xsi:type="dcterms:W3CDTF">2024-01-15T11:47:14Z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